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1DC7842F-9EEB-4742-95D1-DE2D326AB6E1}" xr6:coauthVersionLast="47" xr6:coauthVersionMax="47" xr10:uidLastSave="{00000000-0000-0000-0000-000000000000}"/>
  <bookViews>
    <workbookView showHorizontalScroll="0" showVerticalScroll="0" xWindow="-120" yWindow="-120" windowWidth="20730" windowHeight="11040" xr2:uid="{00000000-000D-0000-FFFF-FFFF00000000}"/>
  </bookViews>
  <sheets>
    <sheet name="使用方法" sheetId="3" r:id="rId1"/>
    <sheet name="入力シート" sheetId="4" r:id="rId2"/>
    <sheet name="印刷シート" sheetId="1" r:id="rId3"/>
  </sheets>
  <definedNames>
    <definedName name="_xlnm.Print_Area" localSheetId="2">印刷シート!$C$1:$DG$187</definedName>
    <definedName name="_xlnm.Print_Area" localSheetId="0">使用方法!$A$1:$V$77</definedName>
    <definedName name="_xlnm.Print_Area" localSheetId="1">入力シート!$A$1:$M$22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55" i="1" l="1"/>
  <c r="F19" i="4" l="1"/>
  <c r="R19" i="4" s="1"/>
  <c r="S19" i="4" s="1"/>
  <c r="AZ143" i="1" s="1"/>
  <c r="CQ99" i="1"/>
  <c r="CN99" i="1"/>
  <c r="CK99" i="1"/>
  <c r="CH99" i="1"/>
  <c r="CD99" i="1"/>
  <c r="BZ99" i="1"/>
  <c r="BE99" i="1"/>
  <c r="BB99" i="1"/>
  <c r="AY99" i="1"/>
  <c r="AV99" i="1"/>
  <c r="AS99" i="1"/>
  <c r="AO99" i="1"/>
  <c r="T99" i="1"/>
  <c r="Q99" i="1"/>
  <c r="N99" i="1"/>
  <c r="K99" i="1"/>
  <c r="H99" i="1"/>
  <c r="D99" i="1"/>
  <c r="CQ82" i="1"/>
  <c r="BE82" i="1"/>
  <c r="T82" i="1"/>
  <c r="R6" i="4"/>
  <c r="BC151" i="1"/>
  <c r="CO151" i="1"/>
  <c r="U13" i="4"/>
  <c r="T13" i="4"/>
  <c r="S13" i="4"/>
  <c r="S14" i="4"/>
  <c r="W99" i="1" s="1"/>
  <c r="CL151" i="1"/>
  <c r="CI151" i="1"/>
  <c r="R151" i="1"/>
  <c r="AZ151" i="1"/>
  <c r="AW151" i="1"/>
  <c r="O151" i="1"/>
  <c r="L151" i="1"/>
  <c r="CA66" i="1"/>
  <c r="AP66" i="1"/>
  <c r="AP55" i="1"/>
  <c r="BZ89" i="1"/>
  <c r="AO89" i="1"/>
  <c r="D89" i="1"/>
  <c r="E66" i="1"/>
  <c r="E55" i="1"/>
  <c r="AD12" i="4"/>
  <c r="AD11" i="4"/>
  <c r="AD8" i="4"/>
  <c r="AD7" i="4"/>
  <c r="R13" i="4"/>
  <c r="R12" i="4"/>
  <c r="T12" i="4" s="1"/>
  <c r="R11" i="4"/>
  <c r="AD21" i="4" s="1"/>
  <c r="R18" i="4"/>
  <c r="AC18" i="4" s="1"/>
  <c r="S18" i="4"/>
  <c r="AZ127" i="1" s="1"/>
  <c r="R17" i="4"/>
  <c r="AC17" i="4" s="1"/>
  <c r="R16" i="4"/>
  <c r="AA16" i="4" s="1"/>
  <c r="U18" i="4"/>
  <c r="BD127" i="1" s="1"/>
  <c r="Y18" i="4"/>
  <c r="CX127" i="1" s="1"/>
  <c r="W18" i="4"/>
  <c r="BH127" i="1" s="1"/>
  <c r="T18" i="4"/>
  <c r="CN127" i="1" s="1"/>
  <c r="X18" i="4"/>
  <c r="Y127" i="1" s="1"/>
  <c r="V18" i="4"/>
  <c r="U127" i="1" s="1"/>
  <c r="X17" i="4"/>
  <c r="Y119" i="1" s="1"/>
  <c r="V17" i="4"/>
  <c r="CR119" i="1" s="1"/>
  <c r="T17" i="4"/>
  <c r="CN119" i="1" s="1"/>
  <c r="W17" i="4"/>
  <c r="CT119" i="1" s="1"/>
  <c r="U17" i="4"/>
  <c r="S119" i="1" s="1"/>
  <c r="S17" i="4"/>
  <c r="CL119" i="1" s="1"/>
  <c r="V16" i="4"/>
  <c r="CR111" i="1" s="1"/>
  <c r="U16" i="4"/>
  <c r="CP111" i="1" s="1"/>
  <c r="S16" i="4"/>
  <c r="O111" i="1" s="1"/>
  <c r="W16" i="4"/>
  <c r="CT111" i="1" s="1"/>
  <c r="T16" i="4"/>
  <c r="CN111" i="1" s="1"/>
  <c r="X16" i="4"/>
  <c r="CV111" i="1" s="1"/>
  <c r="S20" i="4"/>
  <c r="S22" i="4"/>
  <c r="S21" i="4"/>
  <c r="BJ119" i="1"/>
  <c r="Y16" i="4"/>
  <c r="CX111" i="1" s="1"/>
  <c r="U111" i="1"/>
  <c r="BB127" i="1" l="1"/>
  <c r="Y111" i="1"/>
  <c r="AA127" i="1"/>
  <c r="BL111" i="1"/>
  <c r="BB119" i="1"/>
  <c r="Z18" i="4"/>
  <c r="BL127" i="1"/>
  <c r="AD16" i="4"/>
  <c r="AE12" i="4" s="1"/>
  <c r="CP119" i="1"/>
  <c r="BD119" i="1"/>
  <c r="AZ111" i="1"/>
  <c r="U11" i="4"/>
  <c r="U6" i="4"/>
  <c r="DA89" i="1" s="1"/>
  <c r="AD6" i="4"/>
  <c r="AC6" i="4"/>
  <c r="AB6" i="4"/>
  <c r="Z6" i="4"/>
  <c r="AA6" i="4"/>
  <c r="AE6" i="4"/>
  <c r="BJ111" i="1"/>
  <c r="W111" i="1"/>
  <c r="Q127" i="1"/>
  <c r="X19" i="4"/>
  <c r="BJ143" i="1" s="1"/>
  <c r="BD111" i="1"/>
  <c r="Q119" i="1"/>
  <c r="CR127" i="1"/>
  <c r="S111" i="1"/>
  <c r="BH111" i="1"/>
  <c r="AA111" i="1"/>
  <c r="BF127" i="1"/>
  <c r="BJ127" i="1"/>
  <c r="CT127" i="1"/>
  <c r="CL127" i="1"/>
  <c r="CV127" i="1"/>
  <c r="BF111" i="1"/>
  <c r="BB111" i="1"/>
  <c r="CL111" i="1"/>
  <c r="CV119" i="1"/>
  <c r="AI127" i="1"/>
  <c r="BT127" i="1"/>
  <c r="DF127" i="1"/>
  <c r="AB18" i="4"/>
  <c r="AA18" i="4"/>
  <c r="O127" i="1"/>
  <c r="CP127" i="1"/>
  <c r="W127" i="1"/>
  <c r="S127" i="1"/>
  <c r="AI119" i="1"/>
  <c r="DF119" i="1"/>
  <c r="BT119" i="1"/>
  <c r="Y17" i="4"/>
  <c r="AA17" i="4"/>
  <c r="AB17" i="4"/>
  <c r="AZ119" i="1"/>
  <c r="BF119" i="1"/>
  <c r="W119" i="1"/>
  <c r="BH119" i="1"/>
  <c r="Z17" i="4"/>
  <c r="O119" i="1"/>
  <c r="U119" i="1"/>
  <c r="BP111" i="1"/>
  <c r="AE111" i="1"/>
  <c r="DB111" i="1"/>
  <c r="O143" i="1"/>
  <c r="Y19" i="4"/>
  <c r="U19" i="4"/>
  <c r="AC19" i="4"/>
  <c r="AC16" i="4"/>
  <c r="CL143" i="1"/>
  <c r="CV143" i="1"/>
  <c r="Q111" i="1"/>
  <c r="V19" i="4"/>
  <c r="AA19" i="4"/>
  <c r="AB16" i="4"/>
  <c r="T19" i="4"/>
  <c r="Z19" i="4"/>
  <c r="W19" i="4"/>
  <c r="AB19" i="4"/>
  <c r="Z16" i="4"/>
  <c r="CT99" i="1"/>
  <c r="BH99" i="1"/>
  <c r="S12" i="4"/>
  <c r="U12" i="4"/>
  <c r="T11" i="4"/>
  <c r="S11" i="4"/>
  <c r="T6" i="4"/>
  <c r="Y6" i="4"/>
  <c r="V6" i="4"/>
  <c r="W6" i="4"/>
  <c r="S6" i="4"/>
  <c r="X6" i="4"/>
  <c r="AE7" i="4" l="1"/>
  <c r="AE11" i="4"/>
  <c r="AE8" i="4"/>
  <c r="AD20" i="4"/>
  <c r="AD22" i="4" s="1"/>
  <c r="CZ127" i="1"/>
  <c r="AC127" i="1"/>
  <c r="BN127" i="1"/>
  <c r="CP89" i="1"/>
  <c r="CI89" i="1"/>
  <c r="CJ89" i="1"/>
  <c r="CK89" i="1"/>
  <c r="CL89" i="1"/>
  <c r="CM89" i="1"/>
  <c r="CN89" i="1"/>
  <c r="CO89" i="1"/>
  <c r="CE89" i="1"/>
  <c r="BO89" i="1"/>
  <c r="AD89" i="1"/>
  <c r="CQ89" i="1"/>
  <c r="CR89" i="1"/>
  <c r="CH89" i="1"/>
  <c r="CG89" i="1"/>
  <c r="Y143" i="1"/>
  <c r="DD127" i="1"/>
  <c r="BR127" i="1"/>
  <c r="AG127" i="1"/>
  <c r="BP127" i="1"/>
  <c r="DB127" i="1"/>
  <c r="AE127" i="1"/>
  <c r="AG119" i="1"/>
  <c r="DD119" i="1"/>
  <c r="BR119" i="1"/>
  <c r="BL119" i="1"/>
  <c r="AA119" i="1"/>
  <c r="CX119" i="1"/>
  <c r="AC119" i="1"/>
  <c r="BN119" i="1"/>
  <c r="CZ119" i="1"/>
  <c r="AE119" i="1"/>
  <c r="DB119" i="1"/>
  <c r="BP119" i="1"/>
  <c r="AC143" i="1"/>
  <c r="BN143" i="1"/>
  <c r="CZ143" i="1"/>
  <c r="CR143" i="1"/>
  <c r="U143" i="1"/>
  <c r="BF143" i="1"/>
  <c r="Q143" i="1"/>
  <c r="CN143" i="1"/>
  <c r="BB143" i="1"/>
  <c r="DF143" i="1"/>
  <c r="BT143" i="1"/>
  <c r="AI143" i="1"/>
  <c r="BR143" i="1"/>
  <c r="DD143" i="1"/>
  <c r="AG143" i="1"/>
  <c r="BR111" i="1"/>
  <c r="AG111" i="1"/>
  <c r="DD111" i="1"/>
  <c r="S143" i="1"/>
  <c r="BD143" i="1"/>
  <c r="CP143" i="1"/>
  <c r="BT111" i="1"/>
  <c r="AI111" i="1"/>
  <c r="DF111" i="1"/>
  <c r="AC111" i="1"/>
  <c r="BN111" i="1"/>
  <c r="CZ111" i="1"/>
  <c r="CT143" i="1"/>
  <c r="W143" i="1"/>
  <c r="BH143" i="1"/>
  <c r="DB143" i="1"/>
  <c r="BP143" i="1"/>
  <c r="AE143" i="1"/>
  <c r="BL143" i="1"/>
  <c r="CX143" i="1"/>
  <c r="AA143" i="1"/>
  <c r="AI89" i="1"/>
  <c r="BT89" i="1"/>
  <c r="DF89" i="1"/>
  <c r="BQ89" i="1"/>
  <c r="DC89" i="1"/>
  <c r="AF89" i="1"/>
  <c r="DD89" i="1"/>
  <c r="AG89" i="1"/>
  <c r="BR89" i="1"/>
  <c r="BS89" i="1"/>
  <c r="DE89" i="1"/>
  <c r="AH89" i="1"/>
  <c r="BP89" i="1"/>
  <c r="AE89" i="1"/>
  <c r="DB89" i="1"/>
  <c r="AB89" i="1"/>
  <c r="CY89" i="1"/>
  <c r="BM89" i="1"/>
  <c r="BN89" i="1"/>
  <c r="CZ89" i="1"/>
  <c r="AC89" i="1"/>
</calcChain>
</file>

<file path=xl/sharedStrings.xml><?xml version="1.0" encoding="utf-8"?>
<sst xmlns="http://schemas.openxmlformats.org/spreadsheetml/2006/main" count="267" uniqueCount="158">
  <si>
    <t>市町村コード</t>
    <rPh sb="0" eb="3">
      <t>シチョウソン</t>
    </rPh>
    <phoneticPr fontId="1"/>
  </si>
  <si>
    <t>所在地及び法人名（法人課税信託に係る受託法人の各事業年度の法人税額を課税標準とする市民税の法人税割については、法人課税信託の名称を併記）</t>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2">
      <t>ホウジンゼイ</t>
    </rPh>
    <rPh sb="32" eb="33">
      <t>ガク</t>
    </rPh>
    <rPh sb="34" eb="36">
      <t>カゼイ</t>
    </rPh>
    <rPh sb="36" eb="38">
      <t>ヒョウジュン</t>
    </rPh>
    <rPh sb="41" eb="44">
      <t>シミンゼイ</t>
    </rPh>
    <rPh sb="45" eb="48">
      <t>ホウジンゼイ</t>
    </rPh>
    <rPh sb="48" eb="49">
      <t>ワリ</t>
    </rPh>
    <rPh sb="55" eb="57">
      <t>ホウジン</t>
    </rPh>
    <rPh sb="57" eb="59">
      <t>カゼイ</t>
    </rPh>
    <rPh sb="59" eb="61">
      <t>シンタク</t>
    </rPh>
    <rPh sb="62" eb="64">
      <t>メイショウ</t>
    </rPh>
    <rPh sb="65" eb="67">
      <t>ヘイキ</t>
    </rPh>
    <phoneticPr fontId="1"/>
  </si>
  <si>
    <t>年　度</t>
    <rPh sb="0" eb="1">
      <t>ネン</t>
    </rPh>
    <rPh sb="2" eb="3">
      <t>ド</t>
    </rPh>
    <phoneticPr fontId="1"/>
  </si>
  <si>
    <t>※　　処　　理　　事　　項</t>
    <rPh sb="3" eb="4">
      <t>トコロ</t>
    </rPh>
    <rPh sb="6" eb="7">
      <t>リ</t>
    </rPh>
    <rPh sb="9" eb="10">
      <t>コト</t>
    </rPh>
    <rPh sb="12" eb="13">
      <t>コウ</t>
    </rPh>
    <phoneticPr fontId="1"/>
  </si>
  <si>
    <t>事 業 年 度 又 は 連 結 事 業 年 度</t>
    <rPh sb="0" eb="1">
      <t>コト</t>
    </rPh>
    <rPh sb="2" eb="3">
      <t>ギョウ</t>
    </rPh>
    <rPh sb="4" eb="5">
      <t>ネン</t>
    </rPh>
    <rPh sb="6" eb="7">
      <t>ド</t>
    </rPh>
    <rPh sb="8" eb="9">
      <t>マタ</t>
    </rPh>
    <rPh sb="12" eb="13">
      <t>レン</t>
    </rPh>
    <rPh sb="14" eb="15">
      <t>ケツ</t>
    </rPh>
    <rPh sb="16" eb="17">
      <t>コト</t>
    </rPh>
    <rPh sb="18" eb="19">
      <t>ギョウ</t>
    </rPh>
    <rPh sb="20" eb="21">
      <t>ネン</t>
    </rPh>
    <rPh sb="22" eb="23">
      <t>ド</t>
    </rPh>
    <phoneticPr fontId="1"/>
  </si>
  <si>
    <t>申　 告 　区　 分</t>
    <rPh sb="0" eb="1">
      <t>サル</t>
    </rPh>
    <rPh sb="3" eb="4">
      <t>コク</t>
    </rPh>
    <rPh sb="6" eb="7">
      <t>ク</t>
    </rPh>
    <rPh sb="9" eb="10">
      <t>ブン</t>
    </rPh>
    <phoneticPr fontId="1"/>
  </si>
  <si>
    <t>・</t>
    <phoneticPr fontId="1"/>
  </si>
  <si>
    <t>から</t>
    <phoneticPr fontId="1"/>
  </si>
  <si>
    <t>まで</t>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</si>
  <si>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</si>
  <si>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</si>
  <si>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2">
      <t>エンタイ</t>
    </rPh>
    <rPh sb="2" eb="3">
      <t>キン</t>
    </rPh>
    <phoneticPr fontId="1"/>
  </si>
  <si>
    <t>合計額</t>
    <rPh sb="0" eb="2">
      <t>ゴウケイ</t>
    </rPh>
    <rPh sb="2" eb="3">
      <t>ガク</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</si>
  <si>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</si>
  <si>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</si>
  <si>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</si>
  <si>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</si>
  <si>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</si>
  <si>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</si>
  <si>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</si>
  <si>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年</t>
    <rPh sb="0" eb="1">
      <t>ネン</t>
    </rPh>
    <phoneticPr fontId="1"/>
  </si>
  <si>
    <t>月</t>
    <rPh sb="0" eb="1">
      <t>ガツ</t>
    </rPh>
    <phoneticPr fontId="1"/>
  </si>
  <si>
    <t>領収日付印</t>
    <rPh sb="0" eb="1">
      <t>リョウ</t>
    </rPh>
    <rPh sb="1" eb="2">
      <t>シュウ</t>
    </rPh>
    <rPh sb="2" eb="3">
      <t>ニチ</t>
    </rPh>
    <rPh sb="3" eb="4">
      <t>ヅケ</t>
    </rPh>
    <rPh sb="4" eb="5">
      <t>イン</t>
    </rPh>
    <phoneticPr fontId="1"/>
  </si>
  <si>
    <t>上記のとおり領収しました。(納税者保管)</t>
    <rPh sb="0" eb="2">
      <t>ジョウキ</t>
    </rPh>
    <rPh sb="6" eb="8">
      <t>リョウシュウ</t>
    </rPh>
    <rPh sb="14" eb="17">
      <t>ノウゼイシャ</t>
    </rPh>
    <rPh sb="17" eb="19">
      <t>ホカン</t>
    </rPh>
    <phoneticPr fontId="1"/>
  </si>
  <si>
    <t>法人市民税領収証書</t>
    <rPh sb="0" eb="2">
      <t>ホウジン</t>
    </rPh>
    <rPh sb="2" eb="5">
      <t>シミンゼイ</t>
    </rPh>
    <rPh sb="5" eb="8">
      <t>リョウシュウショウ</t>
    </rPh>
    <rPh sb="8" eb="9">
      <t>ショ</t>
    </rPh>
    <phoneticPr fontId="1"/>
  </si>
  <si>
    <t>口</t>
    <rPh sb="0" eb="1">
      <t>クチ</t>
    </rPh>
    <phoneticPr fontId="1"/>
  </si>
  <si>
    <t>日　計</t>
    <rPh sb="0" eb="1">
      <t>ヒ</t>
    </rPh>
    <rPh sb="2" eb="3">
      <t>ケイ</t>
    </rPh>
    <phoneticPr fontId="1"/>
  </si>
  <si>
    <t>法人市民税領収済通知書</t>
    <rPh sb="0" eb="2">
      <t>ホウジン</t>
    </rPh>
    <rPh sb="2" eb="5">
      <t>シミンゼイ</t>
    </rPh>
    <rPh sb="5" eb="7">
      <t>リョウシュウ</t>
    </rPh>
    <rPh sb="7" eb="8">
      <t>ズミ</t>
    </rPh>
    <rPh sb="8" eb="11">
      <t>ツウチショ</t>
    </rPh>
    <phoneticPr fontId="1"/>
  </si>
  <si>
    <t>上記のとおり通知します。　(市保管)</t>
    <rPh sb="0" eb="2">
      <t>ジョウキ</t>
    </rPh>
    <rPh sb="6" eb="8">
      <t>ツウチ</t>
    </rPh>
    <rPh sb="14" eb="15">
      <t>シ</t>
    </rPh>
    <rPh sb="15" eb="17">
      <t>ホカン</t>
    </rPh>
    <phoneticPr fontId="1"/>
  </si>
  <si>
    <t>指定金融機関名</t>
    <rPh sb="0" eb="2">
      <t>シテイ</t>
    </rPh>
    <rPh sb="2" eb="4">
      <t>キンユウ</t>
    </rPh>
    <rPh sb="4" eb="6">
      <t>キカン</t>
    </rPh>
    <rPh sb="6" eb="7">
      <t>メイ</t>
    </rPh>
    <phoneticPr fontId="1"/>
  </si>
  <si>
    <t>(取りまとめ店)</t>
    <rPh sb="1" eb="2">
      <t>ト</t>
    </rPh>
    <rPh sb="6" eb="7">
      <t>テン</t>
    </rPh>
    <phoneticPr fontId="1"/>
  </si>
  <si>
    <t>様</t>
    <rPh sb="0" eb="1">
      <t>サマ</t>
    </rPh>
    <phoneticPr fontId="1"/>
  </si>
  <si>
    <t>≪納付書の作成方法≫</t>
    <rPh sb="1" eb="3">
      <t>ノウフ</t>
    </rPh>
    <rPh sb="3" eb="4">
      <t>ショ</t>
    </rPh>
    <rPh sb="5" eb="7">
      <t>サクセイ</t>
    </rPh>
    <phoneticPr fontId="1"/>
  </si>
  <si>
    <t>このファイルは、「使用方法」、「入力シート」及び「印刷シート」で構成されています。</t>
    <rPh sb="9" eb="11">
      <t>シヨウ</t>
    </rPh>
    <rPh sb="11" eb="13">
      <t>ホウホウ</t>
    </rPh>
    <rPh sb="16" eb="18">
      <t>ニュウリョク</t>
    </rPh>
    <rPh sb="22" eb="23">
      <t>オヨ</t>
    </rPh>
    <rPh sb="25" eb="27">
      <t>インサツ</t>
    </rPh>
    <rPh sb="32" eb="34">
      <t>コウセイ</t>
    </rPh>
    <phoneticPr fontId="1"/>
  </si>
  <si>
    <t>次の手順で納付書を作成してください。</t>
    <rPh sb="0" eb="1">
      <t>ツギ</t>
    </rPh>
    <rPh sb="2" eb="4">
      <t>テジュン</t>
    </rPh>
    <rPh sb="5" eb="8">
      <t>ノウフショ</t>
    </rPh>
    <rPh sb="9" eb="11">
      <t>サクセイ</t>
    </rPh>
    <phoneticPr fontId="1"/>
  </si>
  <si>
    <t>　なお、「印刷シート」は印刷のみ行うことを想定しておりますので、他の操作を行うことは御遠慮ください。</t>
    <phoneticPr fontId="1"/>
  </si>
  <si>
    <t>≪納める場所≫</t>
    <rPh sb="1" eb="2">
      <t>オサ</t>
    </rPh>
    <rPh sb="4" eb="6">
      <t>バショ</t>
    </rPh>
    <phoneticPr fontId="1"/>
  </si>
  <si>
    <t>　入力項目欄（白色のセル）に必要事項を入力又は選択してください（※は必須入力項目です。）。</t>
    <rPh sb="1" eb="3">
      <t>ニュウリョク</t>
    </rPh>
    <rPh sb="3" eb="5">
      <t>コウモク</t>
    </rPh>
    <rPh sb="5" eb="6">
      <t>ラン</t>
    </rPh>
    <rPh sb="7" eb="9">
      <t>シロイロ</t>
    </rPh>
    <rPh sb="14" eb="16">
      <t>ヒツヨウ</t>
    </rPh>
    <rPh sb="16" eb="18">
      <t>ジコウ</t>
    </rPh>
    <rPh sb="19" eb="21">
      <t>ニュウリョク</t>
    </rPh>
    <rPh sb="21" eb="22">
      <t>マタ</t>
    </rPh>
    <rPh sb="23" eb="25">
      <t>センタク</t>
    </rPh>
    <phoneticPr fontId="1"/>
  </si>
  <si>
    <t>入　力　区　分</t>
    <rPh sb="0" eb="1">
      <t>ニュウ</t>
    </rPh>
    <rPh sb="2" eb="3">
      <t>リョク</t>
    </rPh>
    <rPh sb="4" eb="5">
      <t>ク</t>
    </rPh>
    <rPh sb="6" eb="7">
      <t>ブン</t>
    </rPh>
    <phoneticPr fontId="1"/>
  </si>
  <si>
    <t>入　　　　力　　　　項　　　　目</t>
    <rPh sb="0" eb="1">
      <t>ニュウ</t>
    </rPh>
    <rPh sb="5" eb="6">
      <t>リョク</t>
    </rPh>
    <rPh sb="10" eb="11">
      <t>コウ</t>
    </rPh>
    <rPh sb="15" eb="16">
      <t>モク</t>
    </rPh>
    <phoneticPr fontId="1"/>
  </si>
  <si>
    <t>注　　　　意　　　　事　　　　項</t>
    <rPh sb="0" eb="1">
      <t>チュウ</t>
    </rPh>
    <rPh sb="5" eb="6">
      <t>イ</t>
    </rPh>
    <rPh sb="10" eb="11">
      <t>ジ</t>
    </rPh>
    <rPh sb="15" eb="16">
      <t>コウ</t>
    </rPh>
    <phoneticPr fontId="1"/>
  </si>
  <si>
    <t>　申告納付する月の属する年度を和暦で入力してください。</t>
    <rPh sb="1" eb="3">
      <t>シンコク</t>
    </rPh>
    <rPh sb="3" eb="5">
      <t>ノウフ</t>
    </rPh>
    <rPh sb="7" eb="8">
      <t>ツキ</t>
    </rPh>
    <rPh sb="9" eb="10">
      <t>ゾク</t>
    </rPh>
    <rPh sb="12" eb="14">
      <t>ネンド</t>
    </rPh>
    <rPh sb="15" eb="16">
      <t>ワ</t>
    </rPh>
    <rPh sb="16" eb="17">
      <t>コヨミ</t>
    </rPh>
    <rPh sb="18" eb="20">
      <t>ニュウリョク</t>
    </rPh>
    <phoneticPr fontId="1"/>
  </si>
  <si>
    <t>　延滞金</t>
    <rPh sb="1" eb="3">
      <t>エンタイ</t>
    </rPh>
    <rPh sb="3" eb="4">
      <t>キン</t>
    </rPh>
    <phoneticPr fontId="1"/>
  </si>
  <si>
    <t>　納期限を和暦で入力してください。</t>
    <rPh sb="1" eb="2">
      <t>オサム</t>
    </rPh>
    <rPh sb="2" eb="4">
      <t>キゲン</t>
    </rPh>
    <rPh sb="5" eb="6">
      <t>ワ</t>
    </rPh>
    <rPh sb="6" eb="7">
      <t>レキ</t>
    </rPh>
    <rPh sb="8" eb="10">
      <t>ニュウリョク</t>
    </rPh>
    <phoneticPr fontId="1"/>
  </si>
  <si>
    <t>　法人税割額</t>
    <rPh sb="1" eb="4">
      <t>ホウジンゼイ</t>
    </rPh>
    <rPh sb="4" eb="5">
      <t>ワリ</t>
    </rPh>
    <rPh sb="5" eb="6">
      <t>ガク</t>
    </rPh>
    <phoneticPr fontId="1"/>
  </si>
  <si>
    <t>　均等割額</t>
    <rPh sb="1" eb="4">
      <t>キントウワ</t>
    </rPh>
    <rPh sb="4" eb="5">
      <t>ガク</t>
    </rPh>
    <phoneticPr fontId="1"/>
  </si>
  <si>
    <t>01</t>
    <phoneticPr fontId="5"/>
  </si>
  <si>
    <t>02</t>
    <phoneticPr fontId="5"/>
  </si>
  <si>
    <t>03</t>
    <phoneticPr fontId="5"/>
  </si>
  <si>
    <t>05</t>
    <phoneticPr fontId="5"/>
  </si>
  <si>
    <t>　日</t>
    <rPh sb="1" eb="2">
      <t>ヒ</t>
    </rPh>
    <phoneticPr fontId="1"/>
  </si>
  <si>
    <t>　日から</t>
    <rPh sb="1" eb="2">
      <t>ヒ</t>
    </rPh>
    <phoneticPr fontId="1"/>
  </si>
  <si>
    <t>　日まで</t>
    <rPh sb="1" eb="2">
      <t>ヒ</t>
    </rPh>
    <phoneticPr fontId="1"/>
  </si>
  <si>
    <t>計算領域</t>
    <rPh sb="0" eb="2">
      <t>ケイサン</t>
    </rPh>
    <rPh sb="2" eb="4">
      <t>リョウイキ</t>
    </rPh>
    <phoneticPr fontId="5"/>
  </si>
  <si>
    <t>印刷シート連動</t>
    <rPh sb="0" eb="2">
      <t>インサツ</t>
    </rPh>
    <rPh sb="5" eb="7">
      <t>レンドウ</t>
    </rPh>
    <phoneticPr fontId="5"/>
  </si>
  <si>
    <t>変換</t>
    <rPh sb="0" eb="2">
      <t>ヘンカン</t>
    </rPh>
    <phoneticPr fontId="5"/>
  </si>
  <si>
    <t>エラーチェック</t>
    <phoneticPr fontId="5"/>
  </si>
  <si>
    <t>※</t>
    <phoneticPr fontId="5"/>
  </si>
  <si>
    <t>年度</t>
    <rPh sb="0" eb="2">
      <t>ネンド</t>
    </rPh>
    <phoneticPr fontId="5"/>
  </si>
  <si>
    <t>納期限</t>
    <rPh sb="0" eb="3">
      <t>ノウキゲン</t>
    </rPh>
    <phoneticPr fontId="5"/>
  </si>
  <si>
    <t>申告区分</t>
    <rPh sb="0" eb="2">
      <t>シンコク</t>
    </rPh>
    <rPh sb="2" eb="4">
      <t>クブン</t>
    </rPh>
    <phoneticPr fontId="5"/>
  </si>
  <si>
    <t>　合計額</t>
    <rPh sb="1" eb="3">
      <t>ゴウケイ</t>
    </rPh>
    <rPh sb="3" eb="4">
      <t>ガク</t>
    </rPh>
    <phoneticPr fontId="1"/>
  </si>
  <si>
    <t>　納付する金額の内訳を入力してください。
　なお、合計額は自動計算されます。
　※税額が申告書又は更正決定通知書の金額と一致していることを確認してください。
　※中間申告額、見込納付額等を充当する場合は、当該金額を差し引いた金額を入力し
　　 てください（マイナスの金額を入力することはできません。）。</t>
    <rPh sb="1" eb="3">
      <t>ノウフ</t>
    </rPh>
    <rPh sb="5" eb="7">
      <t>キンガク</t>
    </rPh>
    <rPh sb="8" eb="10">
      <t>ウチワケ</t>
    </rPh>
    <rPh sb="11" eb="12">
      <t>イ</t>
    </rPh>
    <rPh sb="42" eb="44">
      <t>ゼイガク</t>
    </rPh>
    <rPh sb="45" eb="48">
      <t>シンコクショ</t>
    </rPh>
    <rPh sb="48" eb="49">
      <t>マタ</t>
    </rPh>
    <rPh sb="50" eb="52">
      <t>コウセイ</t>
    </rPh>
    <rPh sb="52" eb="54">
      <t>ケッテイ</t>
    </rPh>
    <rPh sb="54" eb="57">
      <t>ツウチショ</t>
    </rPh>
    <rPh sb="58" eb="60">
      <t>キンガク</t>
    </rPh>
    <rPh sb="61" eb="63">
      <t>イッチ</t>
    </rPh>
    <rPh sb="70" eb="72">
      <t>カクニン</t>
    </rPh>
    <rPh sb="82" eb="84">
      <t>チュウカン</t>
    </rPh>
    <rPh sb="84" eb="86">
      <t>シンコク</t>
    </rPh>
    <rPh sb="88" eb="90">
      <t>ミコミ</t>
    </rPh>
    <rPh sb="90" eb="92">
      <t>ノウフ</t>
    </rPh>
    <rPh sb="108" eb="109">
      <t>サ</t>
    </rPh>
    <rPh sb="110" eb="111">
      <t>ヒ</t>
    </rPh>
    <phoneticPr fontId="1"/>
  </si>
  <si>
    <t>納付額</t>
    <rPh sb="0" eb="2">
      <t>ノウフ</t>
    </rPh>
    <rPh sb="2" eb="3">
      <t>ガク</t>
    </rPh>
    <phoneticPr fontId="5"/>
  </si>
  <si>
    <t>　申告書の事業年度を和暦で入力してください。</t>
    <rPh sb="1" eb="4">
      <t>シンコクショ</t>
    </rPh>
    <rPh sb="10" eb="11">
      <t>ワ</t>
    </rPh>
    <rPh sb="11" eb="12">
      <t>レキ</t>
    </rPh>
    <rPh sb="13" eb="15">
      <t>ニュウリョク</t>
    </rPh>
    <phoneticPr fontId="1"/>
  </si>
  <si>
    <t>所在地</t>
    <rPh sb="0" eb="3">
      <t>ショザイチ</t>
    </rPh>
    <phoneticPr fontId="5"/>
  </si>
  <si>
    <t>法人名</t>
    <rPh sb="0" eb="2">
      <t>ホウジン</t>
    </rPh>
    <rPh sb="2" eb="3">
      <t>メイ</t>
    </rPh>
    <phoneticPr fontId="5"/>
  </si>
  <si>
    <t>　法人名を入力してください。
　ALT+ENTERキーで改行できます。</t>
    <rPh sb="1" eb="3">
      <t>ホウジン</t>
    </rPh>
    <rPh sb="3" eb="4">
      <t>メイ</t>
    </rPh>
    <rPh sb="5" eb="7">
      <t>ニュウリョク</t>
    </rPh>
    <rPh sb="28" eb="29">
      <t>アラタ</t>
    </rPh>
    <rPh sb="29" eb="30">
      <t>ギョウ</t>
    </rPh>
    <phoneticPr fontId="1"/>
  </si>
  <si>
    <t>　本店又は主たる事務所の所在地を入力してください。
　ALT+ENTERキーで改行できます。</t>
    <rPh sb="1" eb="3">
      <t>ホンテン</t>
    </rPh>
    <rPh sb="3" eb="4">
      <t>マタ</t>
    </rPh>
    <rPh sb="5" eb="6">
      <t>シュ</t>
    </rPh>
    <rPh sb="8" eb="10">
      <t>ジム</t>
    </rPh>
    <rPh sb="10" eb="11">
      <t>ショ</t>
    </rPh>
    <rPh sb="16" eb="18">
      <t>ニュウリョク</t>
    </rPh>
    <rPh sb="39" eb="41">
      <t>カイギョウ</t>
    </rPh>
    <phoneticPr fontId="1"/>
  </si>
  <si>
    <t>事業年度（自）</t>
    <rPh sb="0" eb="2">
      <t>ジギョウ</t>
    </rPh>
    <rPh sb="2" eb="4">
      <t>ネンド</t>
    </rPh>
    <rPh sb="5" eb="6">
      <t>ジ</t>
    </rPh>
    <phoneticPr fontId="5"/>
  </si>
  <si>
    <t>事業年度（至）</t>
    <rPh sb="0" eb="2">
      <t>ジギョウ</t>
    </rPh>
    <rPh sb="2" eb="4">
      <t>ネンド</t>
    </rPh>
    <rPh sb="5" eb="6">
      <t>イタ</t>
    </rPh>
    <phoneticPr fontId="5"/>
  </si>
  <si>
    <t>　円</t>
    <rPh sb="1" eb="2">
      <t>エン</t>
    </rPh>
    <phoneticPr fontId="1"/>
  </si>
  <si>
    <t>点線に沿って切り取り、必ず３枚を合わせて金融機関又はゆうちょ銀行・郵便局でお納めください。</t>
    <phoneticPr fontId="5"/>
  </si>
  <si>
    <t>法人市民税納付書（エクセルファイル）の使用方法</t>
    <rPh sb="0" eb="2">
      <t>ホウジン</t>
    </rPh>
    <rPh sb="2" eb="5">
      <t>シミンゼイ</t>
    </rPh>
    <rPh sb="5" eb="8">
      <t>ノウフショ</t>
    </rPh>
    <rPh sb="19" eb="21">
      <t>シヨウ</t>
    </rPh>
    <rPh sb="21" eb="23">
      <t>ホウホウ</t>
    </rPh>
    <phoneticPr fontId="1"/>
  </si>
  <si>
    <t>法 人 市 民 税 納 付 書 入 力 シ ー ト</t>
    <rPh sb="0" eb="1">
      <t>ホウ</t>
    </rPh>
    <rPh sb="2" eb="3">
      <t>ニン</t>
    </rPh>
    <rPh sb="4" eb="5">
      <t>シ</t>
    </rPh>
    <rPh sb="6" eb="7">
      <t>ミン</t>
    </rPh>
    <rPh sb="8" eb="9">
      <t>ゼイ</t>
    </rPh>
    <rPh sb="10" eb="11">
      <t>ノウ</t>
    </rPh>
    <rPh sb="12" eb="13">
      <t>ヅケ</t>
    </rPh>
    <rPh sb="14" eb="15">
      <t>ショ</t>
    </rPh>
    <rPh sb="16" eb="17">
      <t>ニュウ</t>
    </rPh>
    <rPh sb="18" eb="19">
      <t>チカラ</t>
    </rPh>
    <phoneticPr fontId="1"/>
  </si>
  <si>
    <t>千葉県</t>
    <rPh sb="0" eb="2">
      <t>チバ</t>
    </rPh>
    <rPh sb="2" eb="3">
      <t>ケン</t>
    </rPh>
    <phoneticPr fontId="1"/>
  </si>
  <si>
    <t>八街市</t>
    <rPh sb="0" eb="2">
      <t>ヤチマタ</t>
    </rPh>
    <rPh sb="2" eb="3">
      <t>シ</t>
    </rPh>
    <phoneticPr fontId="1"/>
  </si>
  <si>
    <t>八　街　市　</t>
    <rPh sb="0" eb="1">
      <t>ハチ</t>
    </rPh>
    <rPh sb="2" eb="3">
      <t>マチ</t>
    </rPh>
    <rPh sb="4" eb="5">
      <t>シ</t>
    </rPh>
    <phoneticPr fontId="5"/>
  </si>
  <si>
    <t>八街市指定金融機関
（千葉銀行八街支店）</t>
    <rPh sb="0" eb="3">
      <t>ヤチマタシ</t>
    </rPh>
    <rPh sb="3" eb="5">
      <t>シテイ</t>
    </rPh>
    <rPh sb="5" eb="7">
      <t>キンユウ</t>
    </rPh>
    <rPh sb="7" eb="9">
      <t>キカン</t>
    </rPh>
    <rPh sb="11" eb="13">
      <t>チバ</t>
    </rPh>
    <rPh sb="13" eb="15">
      <t>ギンコウ</t>
    </rPh>
    <rPh sb="15" eb="17">
      <t>ヤチマタ</t>
    </rPh>
    <rPh sb="17" eb="19">
      <t>シテン</t>
    </rPh>
    <phoneticPr fontId="1"/>
  </si>
  <si>
    <t>このファイルで作成する納付書は、八街市の法人市民税を納付する場合にのみ使用することができます。</t>
    <rPh sb="20" eb="22">
      <t>ホウジン</t>
    </rPh>
    <rPh sb="22" eb="24">
      <t>シミン</t>
    </rPh>
    <phoneticPr fontId="1"/>
  </si>
  <si>
    <t>その場合は印刷後に三枚全てに同じ内容を記入してください。</t>
    <rPh sb="2" eb="4">
      <t>バアイ</t>
    </rPh>
    <rPh sb="5" eb="8">
      <t>インサツゴ</t>
    </rPh>
    <rPh sb="9" eb="11">
      <t>サンマイ</t>
    </rPh>
    <rPh sb="11" eb="12">
      <t>スベ</t>
    </rPh>
    <rPh sb="14" eb="15">
      <t>オナ</t>
    </rPh>
    <rPh sb="16" eb="18">
      <t>ナイヨウ</t>
    </rPh>
    <rPh sb="19" eb="21">
      <t>キニュウ</t>
    </rPh>
    <phoneticPr fontId="5"/>
  </si>
  <si>
    <t>≪延滞金の計算方法≫</t>
    <rPh sb="1" eb="4">
      <t>エンタイキン</t>
    </rPh>
    <rPh sb="5" eb="7">
      <t>ケイサン</t>
    </rPh>
    <rPh sb="7" eb="9">
      <t>ホウホウ</t>
    </rPh>
    <phoneticPr fontId="1"/>
  </si>
  <si>
    <t>　ドロップダウンリストから選択してください。（納付書手書きを希望する場合は一番下段の空白を選択）
　その他を選択の場合、下段に手入力してください。</t>
    <rPh sb="13" eb="15">
      <t>センタク</t>
    </rPh>
    <rPh sb="23" eb="26">
      <t>ノウフショ</t>
    </rPh>
    <rPh sb="26" eb="28">
      <t>テガ</t>
    </rPh>
    <rPh sb="30" eb="32">
      <t>キボウ</t>
    </rPh>
    <rPh sb="34" eb="36">
      <t>バアイ</t>
    </rPh>
    <rPh sb="37" eb="39">
      <t>イチバン</t>
    </rPh>
    <rPh sb="39" eb="41">
      <t>ゲダン</t>
    </rPh>
    <rPh sb="42" eb="44">
      <t>クウハク</t>
    </rPh>
    <rPh sb="45" eb="47">
      <t>センタク</t>
    </rPh>
    <rPh sb="52" eb="53">
      <t>タ</t>
    </rPh>
    <rPh sb="54" eb="56">
      <t>センタク</t>
    </rPh>
    <rPh sb="57" eb="59">
      <t>バアイ</t>
    </rPh>
    <rPh sb="60" eb="62">
      <t>ゲダン</t>
    </rPh>
    <rPh sb="63" eb="64">
      <t>テ</t>
    </rPh>
    <rPh sb="64" eb="66">
      <t>ニュウリョク</t>
    </rPh>
    <phoneticPr fontId="1"/>
  </si>
  <si>
    <t>「入力シート」を選択して、必要事項（白色のセル）を入力又は選択してください。</t>
    <phoneticPr fontId="5"/>
  </si>
  <si>
    <t>「印刷シート」を選択して、Ａ４の用紙に原稿サイズのまま印刷してください。</t>
    <phoneticPr fontId="5"/>
  </si>
  <si>
    <t>『領収証書』・『納付書』・『領収済通知書』の３片が１枚の用紙に印刷されます。</t>
    <phoneticPr fontId="5"/>
  </si>
  <si>
    <t>印刷された内容に誤りがないか確認してください。</t>
    <phoneticPr fontId="5"/>
  </si>
  <si>
    <t>点線に沿って切り取り、３枚を１組としてご使用ください。</t>
    <phoneticPr fontId="5"/>
  </si>
  <si>
    <t>※</t>
    <phoneticPr fontId="1"/>
  </si>
  <si>
    <t>印刷用紙は白又は色のないものを使用してください（印刷は白黒、カラーのどちらでも構いません）。</t>
    <phoneticPr fontId="5"/>
  </si>
  <si>
    <t>全て手書きで行う場合は、入力シートの入力欄を全て空欄にし、「印刷シート」を選択してそのまま印刷してください。</t>
    <phoneticPr fontId="5"/>
  </si>
  <si>
    <t>延滞金は、納期限又は申告納付期限が延長された法人に係る事業年度終了の日から2月を経過する日（以下見込納付期限という。）</t>
    <rPh sb="0" eb="3">
      <t>エンタイキン</t>
    </rPh>
    <rPh sb="5" eb="8">
      <t>ノウキゲン</t>
    </rPh>
    <rPh sb="8" eb="9">
      <t>マタ</t>
    </rPh>
    <rPh sb="10" eb="12">
      <t>シンコク</t>
    </rPh>
    <rPh sb="12" eb="14">
      <t>ノウフ</t>
    </rPh>
    <rPh sb="14" eb="16">
      <t>キゲン</t>
    </rPh>
    <rPh sb="17" eb="19">
      <t>エンチョウ</t>
    </rPh>
    <rPh sb="22" eb="24">
      <t>ホウジン</t>
    </rPh>
    <rPh sb="25" eb="26">
      <t>カカ</t>
    </rPh>
    <rPh sb="27" eb="29">
      <t>ジギョウ</t>
    </rPh>
    <rPh sb="29" eb="31">
      <t>ネンド</t>
    </rPh>
    <rPh sb="31" eb="33">
      <t>シュウリョウ</t>
    </rPh>
    <rPh sb="34" eb="35">
      <t>ヒ</t>
    </rPh>
    <rPh sb="38" eb="39">
      <t>ゲツ</t>
    </rPh>
    <rPh sb="40" eb="42">
      <t>ケイカ</t>
    </rPh>
    <rPh sb="44" eb="45">
      <t>ヒ</t>
    </rPh>
    <rPh sb="46" eb="48">
      <t>イカ</t>
    </rPh>
    <rPh sb="48" eb="50">
      <t>ミコ</t>
    </rPh>
    <rPh sb="50" eb="52">
      <t>ノウフ</t>
    </rPh>
    <rPh sb="52" eb="54">
      <t>キゲン</t>
    </rPh>
    <phoneticPr fontId="5"/>
  </si>
  <si>
    <t>の翌日から納付の日までの日数に応じ、納付税額が2,000円以上であるときに年14.6%（次表の左欄に掲げる区分に従い、同表の</t>
    <rPh sb="1" eb="3">
      <t>ヨクジツ</t>
    </rPh>
    <rPh sb="5" eb="7">
      <t>ノウフ</t>
    </rPh>
    <rPh sb="8" eb="9">
      <t>ヒ</t>
    </rPh>
    <rPh sb="12" eb="14">
      <t>ニッスウ</t>
    </rPh>
    <rPh sb="15" eb="16">
      <t>オウ</t>
    </rPh>
    <rPh sb="18" eb="20">
      <t>ノウフ</t>
    </rPh>
    <rPh sb="20" eb="22">
      <t>ゼイガク</t>
    </rPh>
    <rPh sb="28" eb="29">
      <t>エン</t>
    </rPh>
    <rPh sb="29" eb="31">
      <t>イジョウ</t>
    </rPh>
    <rPh sb="37" eb="38">
      <t>ネン</t>
    </rPh>
    <rPh sb="44" eb="45">
      <t>ツギ</t>
    </rPh>
    <rPh sb="45" eb="46">
      <t>ヒョウ</t>
    </rPh>
    <rPh sb="47" eb="48">
      <t>ヒダリ</t>
    </rPh>
    <rPh sb="48" eb="49">
      <t>ラン</t>
    </rPh>
    <rPh sb="50" eb="51">
      <t>カカ</t>
    </rPh>
    <rPh sb="53" eb="55">
      <t>クブン</t>
    </rPh>
    <rPh sb="56" eb="57">
      <t>シタガ</t>
    </rPh>
    <rPh sb="59" eb="61">
      <t>ドウヒョウ</t>
    </rPh>
    <phoneticPr fontId="5"/>
  </si>
  <si>
    <t>中欄に掲げる期間にあっては、同表の右欄に掲げる率）の割合に乗じて計算した額です。</t>
    <rPh sb="0" eb="2">
      <t>チュウラン</t>
    </rPh>
    <rPh sb="3" eb="4">
      <t>カカ</t>
    </rPh>
    <rPh sb="6" eb="8">
      <t>キカン</t>
    </rPh>
    <rPh sb="14" eb="16">
      <t>ドウヒョウ</t>
    </rPh>
    <rPh sb="17" eb="18">
      <t>ミギ</t>
    </rPh>
    <rPh sb="18" eb="19">
      <t>ラン</t>
    </rPh>
    <rPh sb="20" eb="21">
      <t>カカ</t>
    </rPh>
    <rPh sb="23" eb="24">
      <t>リツ</t>
    </rPh>
    <rPh sb="26" eb="28">
      <t>ワリアイ</t>
    </rPh>
    <rPh sb="29" eb="30">
      <t>ジョウ</t>
    </rPh>
    <rPh sb="32" eb="34">
      <t>ケイサン</t>
    </rPh>
    <rPh sb="36" eb="37">
      <t>ガク</t>
    </rPh>
    <phoneticPr fontId="5"/>
  </si>
  <si>
    <t>左欄</t>
    <rPh sb="0" eb="1">
      <t>ヒダリ</t>
    </rPh>
    <rPh sb="1" eb="2">
      <t>ラン</t>
    </rPh>
    <phoneticPr fontId="5"/>
  </si>
  <si>
    <t>中欄</t>
    <rPh sb="0" eb="2">
      <t>チュウラン</t>
    </rPh>
    <phoneticPr fontId="5"/>
  </si>
  <si>
    <t>右欄</t>
    <rPh sb="0" eb="1">
      <t>ミギ</t>
    </rPh>
    <rPh sb="1" eb="2">
      <t>ラン</t>
    </rPh>
    <phoneticPr fontId="5"/>
  </si>
  <si>
    <t>納期限の翌日から1月を経過する日までの期間</t>
    <rPh sb="0" eb="3">
      <t>ノウキゲン</t>
    </rPh>
    <rPh sb="4" eb="6">
      <t>ヨクジツ</t>
    </rPh>
    <rPh sb="9" eb="10">
      <t>ガツ</t>
    </rPh>
    <rPh sb="11" eb="13">
      <t>ケイカ</t>
    </rPh>
    <rPh sb="15" eb="16">
      <t>ヒ</t>
    </rPh>
    <rPh sb="19" eb="21">
      <t>キカン</t>
    </rPh>
    <phoneticPr fontId="5"/>
  </si>
  <si>
    <t>期限内申告</t>
    <rPh sb="0" eb="3">
      <t>キゲンナイ</t>
    </rPh>
    <rPh sb="3" eb="5">
      <t>シンコク</t>
    </rPh>
    <phoneticPr fontId="5"/>
  </si>
  <si>
    <t>見込納付期限の翌日から納期限までの期間</t>
    <rPh sb="0" eb="2">
      <t>ミコ</t>
    </rPh>
    <rPh sb="2" eb="4">
      <t>ノウフ</t>
    </rPh>
    <rPh sb="4" eb="6">
      <t>キゲン</t>
    </rPh>
    <rPh sb="7" eb="9">
      <t>ヨクジツ</t>
    </rPh>
    <rPh sb="11" eb="14">
      <t>ノウキゲン</t>
    </rPh>
    <rPh sb="17" eb="19">
      <t>キカン</t>
    </rPh>
    <phoneticPr fontId="5"/>
  </si>
  <si>
    <t>期限後申告又は修正申告</t>
    <rPh sb="0" eb="3">
      <t>キゲンゴ</t>
    </rPh>
    <rPh sb="3" eb="5">
      <t>シンコク</t>
    </rPh>
    <rPh sb="5" eb="6">
      <t>マタ</t>
    </rPh>
    <rPh sb="7" eb="9">
      <t>シュウセイ</t>
    </rPh>
    <rPh sb="9" eb="11">
      <t>シンコク</t>
    </rPh>
    <phoneticPr fontId="5"/>
  </si>
  <si>
    <t>更正又は決定</t>
    <rPh sb="0" eb="2">
      <t>コウセイ</t>
    </rPh>
    <rPh sb="2" eb="3">
      <t>マタ</t>
    </rPh>
    <rPh sb="4" eb="6">
      <t>ケッテイ</t>
    </rPh>
    <phoneticPr fontId="5"/>
  </si>
  <si>
    <t>年7.3%</t>
    <rPh sb="0" eb="1">
      <t>ネン</t>
    </rPh>
    <phoneticPr fontId="5"/>
  </si>
  <si>
    <t>連動率</t>
    <rPh sb="0" eb="3">
      <t>レンドウリツ</t>
    </rPh>
    <phoneticPr fontId="5"/>
  </si>
  <si>
    <t>(注1）</t>
    <rPh sb="1" eb="2">
      <t>チュウ</t>
    </rPh>
    <phoneticPr fontId="5"/>
  </si>
  <si>
    <t>年7.3%の割合は、当該期間のうち平成12年1月1日以後の期間については、当該期間の属する各年の前年の11月30日を経過する</t>
    <rPh sb="0" eb="1">
      <t>ネン</t>
    </rPh>
    <rPh sb="6" eb="8">
      <t>ワリアイ</t>
    </rPh>
    <rPh sb="10" eb="12">
      <t>トウガイ</t>
    </rPh>
    <rPh sb="12" eb="14">
      <t>キカン</t>
    </rPh>
    <rPh sb="17" eb="19">
      <t>ヘイセイ</t>
    </rPh>
    <rPh sb="21" eb="22">
      <t>ネン</t>
    </rPh>
    <rPh sb="23" eb="24">
      <t>ガツ</t>
    </rPh>
    <rPh sb="25" eb="26">
      <t>ニチ</t>
    </rPh>
    <rPh sb="26" eb="28">
      <t>イゴ</t>
    </rPh>
    <rPh sb="29" eb="31">
      <t>キカン</t>
    </rPh>
    <rPh sb="37" eb="39">
      <t>トウガイ</t>
    </rPh>
    <rPh sb="39" eb="41">
      <t>キカン</t>
    </rPh>
    <rPh sb="42" eb="43">
      <t>ゾク</t>
    </rPh>
    <rPh sb="45" eb="46">
      <t>カク</t>
    </rPh>
    <rPh sb="46" eb="47">
      <t>ネン</t>
    </rPh>
    <rPh sb="48" eb="50">
      <t>ゼンネン</t>
    </rPh>
    <rPh sb="53" eb="54">
      <t>ガツ</t>
    </rPh>
    <rPh sb="56" eb="57">
      <t>ニチ</t>
    </rPh>
    <rPh sb="58" eb="60">
      <t>ケイカ</t>
    </rPh>
    <phoneticPr fontId="5"/>
  </si>
  <si>
    <t>(注2)</t>
    <rPh sb="1" eb="2">
      <t>チュウ</t>
    </rPh>
    <phoneticPr fontId="5"/>
  </si>
  <si>
    <t>7.3%＋</t>
    <phoneticPr fontId="5"/>
  </si>
  <si>
    <t>(1)税額が2,000円未満の場合は徴収されません。</t>
    <rPh sb="3" eb="5">
      <t>ゼイガク</t>
    </rPh>
    <rPh sb="11" eb="12">
      <t>エン</t>
    </rPh>
    <rPh sb="12" eb="14">
      <t>ミマン</t>
    </rPh>
    <rPh sb="15" eb="17">
      <t>バアイ</t>
    </rPh>
    <rPh sb="18" eb="20">
      <t>チョウシュウ</t>
    </rPh>
    <phoneticPr fontId="5"/>
  </si>
  <si>
    <t>(2)税額に1,000円未満の端数がある場合は、これを切り捨てて計算してください。</t>
    <rPh sb="3" eb="5">
      <t>ゼイガク</t>
    </rPh>
    <rPh sb="11" eb="12">
      <t>エン</t>
    </rPh>
    <rPh sb="12" eb="14">
      <t>ミマン</t>
    </rPh>
    <rPh sb="15" eb="17">
      <t>ハスウ</t>
    </rPh>
    <rPh sb="20" eb="22">
      <t>バアイ</t>
    </rPh>
    <rPh sb="27" eb="28">
      <t>キ</t>
    </rPh>
    <rPh sb="29" eb="30">
      <t>ス</t>
    </rPh>
    <rPh sb="32" eb="34">
      <t>ケイサン</t>
    </rPh>
    <phoneticPr fontId="5"/>
  </si>
  <si>
    <t>(3)延滞金に100円未満の端数がある場合は、これを切り捨ててください。</t>
    <rPh sb="3" eb="6">
      <t>エンタイキン</t>
    </rPh>
    <rPh sb="10" eb="11">
      <t>エン</t>
    </rPh>
    <rPh sb="11" eb="13">
      <t>ミマン</t>
    </rPh>
    <rPh sb="14" eb="16">
      <t>ハスウ</t>
    </rPh>
    <rPh sb="19" eb="21">
      <t>バアイ</t>
    </rPh>
    <rPh sb="26" eb="27">
      <t>キ</t>
    </rPh>
    <rPh sb="28" eb="29">
      <t>ス</t>
    </rPh>
    <phoneticPr fontId="5"/>
  </si>
  <si>
    <t>(4)延滞金の金額が1,000円未満の場合は、徴収されません。</t>
    <rPh sb="3" eb="6">
      <t>エンタイキン</t>
    </rPh>
    <rPh sb="7" eb="9">
      <t>キンガク</t>
    </rPh>
    <rPh sb="15" eb="16">
      <t>エン</t>
    </rPh>
    <rPh sb="16" eb="18">
      <t>ミマン</t>
    </rPh>
    <rPh sb="19" eb="21">
      <t>バアイ</t>
    </rPh>
    <rPh sb="23" eb="25">
      <t>チョウシュウ</t>
    </rPh>
    <phoneticPr fontId="5"/>
  </si>
  <si>
    <t>時における日本銀行法第15条第1項第1号の規定により定められる商業手形の基準割引率に年4%の割合を加算した割合になりま</t>
    <rPh sb="0" eb="1">
      <t>トキ</t>
    </rPh>
    <rPh sb="5" eb="7">
      <t>ニホン</t>
    </rPh>
    <rPh sb="7" eb="9">
      <t>ギンコウ</t>
    </rPh>
    <rPh sb="9" eb="10">
      <t>ホウ</t>
    </rPh>
    <rPh sb="10" eb="11">
      <t>ダイ</t>
    </rPh>
    <rPh sb="13" eb="14">
      <t>ジョウ</t>
    </rPh>
    <rPh sb="14" eb="15">
      <t>ダイ</t>
    </rPh>
    <rPh sb="16" eb="17">
      <t>コウ</t>
    </rPh>
    <rPh sb="17" eb="18">
      <t>ダイ</t>
    </rPh>
    <rPh sb="19" eb="20">
      <t>ゴウ</t>
    </rPh>
    <rPh sb="21" eb="23">
      <t>キテイ</t>
    </rPh>
    <rPh sb="26" eb="27">
      <t>サダ</t>
    </rPh>
    <rPh sb="31" eb="33">
      <t>ショウギョウ</t>
    </rPh>
    <rPh sb="33" eb="35">
      <t>テガタ</t>
    </rPh>
    <rPh sb="36" eb="38">
      <t>キジュン</t>
    </rPh>
    <rPh sb="38" eb="41">
      <t>ワリビキリツ</t>
    </rPh>
    <rPh sb="42" eb="43">
      <t>ネン</t>
    </rPh>
    <rPh sb="46" eb="48">
      <t>ワリアイ</t>
    </rPh>
    <rPh sb="49" eb="51">
      <t>カサン</t>
    </rPh>
    <rPh sb="53" eb="55">
      <t>ワリアイ</t>
    </rPh>
    <phoneticPr fontId="5"/>
  </si>
  <si>
    <t>す。</t>
    <phoneticPr fontId="5"/>
  </si>
  <si>
    <t>(5)修正の申告又は更正の通知をした日が本来の申告書を提出した日の翌日から1年を経過する日後であるときは、その1年を経過</t>
    <rPh sb="3" eb="5">
      <t>シュウセイ</t>
    </rPh>
    <rPh sb="6" eb="8">
      <t>シンコク</t>
    </rPh>
    <rPh sb="8" eb="9">
      <t>マタ</t>
    </rPh>
    <rPh sb="10" eb="12">
      <t>コウセイ</t>
    </rPh>
    <rPh sb="13" eb="15">
      <t>ツウチ</t>
    </rPh>
    <rPh sb="18" eb="19">
      <t>ヒ</t>
    </rPh>
    <rPh sb="20" eb="22">
      <t>ホンライ</t>
    </rPh>
    <rPh sb="23" eb="26">
      <t>シンコクショ</t>
    </rPh>
    <rPh sb="27" eb="29">
      <t>テイシュツ</t>
    </rPh>
    <rPh sb="31" eb="32">
      <t>ヒ</t>
    </rPh>
    <rPh sb="33" eb="35">
      <t>ヨクジツ</t>
    </rPh>
    <rPh sb="38" eb="39">
      <t>ネン</t>
    </rPh>
    <rPh sb="40" eb="42">
      <t>ケイカ</t>
    </rPh>
    <rPh sb="44" eb="45">
      <t>ヒ</t>
    </rPh>
    <rPh sb="45" eb="46">
      <t>ノチ</t>
    </rPh>
    <rPh sb="56" eb="57">
      <t>ネン</t>
    </rPh>
    <rPh sb="58" eb="60">
      <t>ケイカ</t>
    </rPh>
    <phoneticPr fontId="5"/>
  </si>
  <si>
    <t>法人市民税納付書(原符）</t>
    <rPh sb="0" eb="2">
      <t>ホウジン</t>
    </rPh>
    <rPh sb="2" eb="5">
      <t>シミンゼイ</t>
    </rPh>
    <rPh sb="5" eb="8">
      <t>ノウフショ</t>
    </rPh>
    <rPh sb="9" eb="10">
      <t>ハラ</t>
    </rPh>
    <rPh sb="10" eb="11">
      <t>フ</t>
    </rPh>
    <phoneticPr fontId="1"/>
  </si>
  <si>
    <t>申告書を提出した日までの期間又はその日の翌日から1月を経過する日までの期間</t>
    <rPh sb="0" eb="3">
      <t>シンコクショ</t>
    </rPh>
    <rPh sb="4" eb="6">
      <t>テイシュツ</t>
    </rPh>
    <rPh sb="8" eb="9">
      <t>ヒ</t>
    </rPh>
    <rPh sb="12" eb="14">
      <t>キカン</t>
    </rPh>
    <rPh sb="14" eb="15">
      <t>マタ</t>
    </rPh>
    <rPh sb="18" eb="19">
      <t>ヒ</t>
    </rPh>
    <rPh sb="20" eb="22">
      <t>ヨクジツ</t>
    </rPh>
    <rPh sb="25" eb="26">
      <t>ガツ</t>
    </rPh>
    <rPh sb="27" eb="29">
      <t>ケイカ</t>
    </rPh>
    <rPh sb="31" eb="32">
      <t>ヒ</t>
    </rPh>
    <rPh sb="35" eb="37">
      <t>キカン</t>
    </rPh>
    <phoneticPr fontId="5"/>
  </si>
  <si>
    <t>指定納期限までの期間又は当該期限の翌日から1月を経過する日までの期間</t>
    <rPh sb="0" eb="2">
      <t>シテイ</t>
    </rPh>
    <rPh sb="2" eb="5">
      <t>ノウキゲン</t>
    </rPh>
    <rPh sb="8" eb="10">
      <t>キカン</t>
    </rPh>
    <rPh sb="10" eb="11">
      <t>マタ</t>
    </rPh>
    <rPh sb="12" eb="14">
      <t>トウガイ</t>
    </rPh>
    <rPh sb="14" eb="16">
      <t>キゲン</t>
    </rPh>
    <rPh sb="17" eb="19">
      <t>ヨクジツ</t>
    </rPh>
    <rPh sb="22" eb="23">
      <t>ガツ</t>
    </rPh>
    <rPh sb="24" eb="26">
      <t>ケイカ</t>
    </rPh>
    <rPh sb="28" eb="29">
      <t>ヒ</t>
    </rPh>
    <rPh sb="32" eb="34">
      <t>キカン</t>
    </rPh>
    <phoneticPr fontId="5"/>
  </si>
  <si>
    <t>　　連動率は次の方法によって計算します。</t>
    <rPh sb="2" eb="4">
      <t>レンドウ</t>
    </rPh>
    <rPh sb="4" eb="5">
      <t>リツ</t>
    </rPh>
    <rPh sb="6" eb="7">
      <t>ツギ</t>
    </rPh>
    <rPh sb="8" eb="10">
      <t>ホウホウ</t>
    </rPh>
    <rPh sb="14" eb="16">
      <t>ケイサン</t>
    </rPh>
    <phoneticPr fontId="5"/>
  </si>
  <si>
    <t>延長期間の初日の前日の日本銀行が定める基準割引率－5.5%</t>
    <rPh sb="21" eb="23">
      <t>ワリビキ</t>
    </rPh>
    <rPh sb="23" eb="24">
      <t>リツ</t>
    </rPh>
    <rPh sb="24" eb="25">
      <t>インソツ</t>
    </rPh>
    <phoneticPr fontId="5"/>
  </si>
  <si>
    <t>連動率　　延長期間の初日の前日の日本銀行が定める基準割引率に応じ、年7.3%から12.775%の範囲内</t>
    <rPh sb="0" eb="3">
      <t>レンドウリツ</t>
    </rPh>
    <rPh sb="5" eb="7">
      <t>エンチョウ</t>
    </rPh>
    <rPh sb="7" eb="9">
      <t>キカン</t>
    </rPh>
    <rPh sb="10" eb="12">
      <t>ショジツ</t>
    </rPh>
    <rPh sb="13" eb="15">
      <t>ゼンジツ</t>
    </rPh>
    <rPh sb="16" eb="18">
      <t>ニホン</t>
    </rPh>
    <rPh sb="18" eb="20">
      <t>ギンコウ</t>
    </rPh>
    <rPh sb="21" eb="22">
      <t>サダ</t>
    </rPh>
    <rPh sb="24" eb="26">
      <t>キジュン</t>
    </rPh>
    <rPh sb="26" eb="28">
      <t>ワリビキ</t>
    </rPh>
    <rPh sb="28" eb="29">
      <t>リツ</t>
    </rPh>
    <rPh sb="30" eb="31">
      <t>オウ</t>
    </rPh>
    <rPh sb="33" eb="34">
      <t>ネン</t>
    </rPh>
    <rPh sb="48" eb="51">
      <t>ハンイナイ</t>
    </rPh>
    <phoneticPr fontId="5"/>
  </si>
  <si>
    <t>×0.73%</t>
    <phoneticPr fontId="5"/>
  </si>
  <si>
    <t>電話番号</t>
    <rPh sb="0" eb="2">
      <t>デンワ</t>
    </rPh>
    <rPh sb="2" eb="4">
      <t>バンゴウ</t>
    </rPh>
    <phoneticPr fontId="5"/>
  </si>
  <si>
    <t>　電話番号を入力してください。「-」ハイフンを入れてください。例）043-443-1116</t>
    <rPh sb="1" eb="3">
      <t>デンワ</t>
    </rPh>
    <rPh sb="3" eb="5">
      <t>バンゴウ</t>
    </rPh>
    <rPh sb="6" eb="8">
      <t>ニュウリョク</t>
    </rPh>
    <rPh sb="23" eb="24">
      <t>イ</t>
    </rPh>
    <rPh sb="31" eb="32">
      <t>レイ</t>
    </rPh>
    <phoneticPr fontId="5"/>
  </si>
  <si>
    <t>管理番号</t>
    <rPh sb="0" eb="2">
      <t>カンリ</t>
    </rPh>
    <rPh sb="2" eb="4">
      <t>バンゴウ</t>
    </rPh>
    <phoneticPr fontId="5"/>
  </si>
  <si>
    <t>　八街市で付与した８桁の管理番号を入力してください。不明な場合は法人番号を入力してください。</t>
    <rPh sb="1" eb="3">
      <t>ヤチマタ</t>
    </rPh>
    <rPh sb="3" eb="4">
      <t>シ</t>
    </rPh>
    <rPh sb="5" eb="7">
      <t>フヨ</t>
    </rPh>
    <rPh sb="10" eb="11">
      <t>ケタ</t>
    </rPh>
    <rPh sb="12" eb="14">
      <t>カンリ</t>
    </rPh>
    <rPh sb="14" eb="16">
      <t>バンゴウ</t>
    </rPh>
    <rPh sb="17" eb="19">
      <t>ニュウリョク</t>
    </rPh>
    <rPh sb="26" eb="28">
      <t>フメイ</t>
    </rPh>
    <rPh sb="29" eb="31">
      <t>バアイ</t>
    </rPh>
    <rPh sb="32" eb="34">
      <t>ホウジン</t>
    </rPh>
    <rPh sb="34" eb="36">
      <t>バンゴウ</t>
    </rPh>
    <rPh sb="37" eb="39">
      <t>ニュウリョク</t>
    </rPh>
    <phoneticPr fontId="1"/>
  </si>
  <si>
    <t>令和</t>
    <rPh sb="0" eb="2">
      <t>レイワ</t>
    </rPh>
    <phoneticPr fontId="1"/>
  </si>
  <si>
    <t>管　理　番　号</t>
    <rPh sb="0" eb="1">
      <t>カン</t>
    </rPh>
    <rPh sb="2" eb="3">
      <t>リ</t>
    </rPh>
    <rPh sb="4" eb="5">
      <t>バン</t>
    </rPh>
    <rPh sb="6" eb="7">
      <t>ゴウ</t>
    </rPh>
    <phoneticPr fontId="1"/>
  </si>
  <si>
    <t>・</t>
  </si>
  <si>
    <t>から</t>
  </si>
  <si>
    <t>延滞金の割合変更について</t>
    <rPh sb="0" eb="3">
      <t>エンタイキン</t>
    </rPh>
    <rPh sb="4" eb="6">
      <t>ワリアイ</t>
    </rPh>
    <rPh sb="6" eb="8">
      <t>ヘンコウ</t>
    </rPh>
    <phoneticPr fontId="5"/>
  </si>
  <si>
    <t>納期限から
1月経過後</t>
    <rPh sb="0" eb="3">
      <t>ノウキゲン</t>
    </rPh>
    <rPh sb="7" eb="8">
      <t>ゲツ</t>
    </rPh>
    <rPh sb="8" eb="10">
      <t>ケイカ</t>
    </rPh>
    <rPh sb="10" eb="11">
      <t>アト</t>
    </rPh>
    <phoneticPr fontId="5"/>
  </si>
  <si>
    <t>納期限から
1月以内</t>
    <rPh sb="0" eb="3">
      <t>ノウキゲン</t>
    </rPh>
    <rPh sb="7" eb="8">
      <t>ゲツ</t>
    </rPh>
    <rPh sb="8" eb="10">
      <t>イナイ</t>
    </rPh>
    <phoneticPr fontId="5"/>
  </si>
  <si>
    <t>納期の延長</t>
    <rPh sb="0" eb="2">
      <t>ノウキ</t>
    </rPh>
    <rPh sb="3" eb="5">
      <t>エンチョウ</t>
    </rPh>
    <phoneticPr fontId="5"/>
  </si>
  <si>
    <t>納税の猶予等</t>
    <rPh sb="0" eb="2">
      <t>ノウゼイ</t>
    </rPh>
    <rPh sb="3" eb="5">
      <t>ユウヨ</t>
    </rPh>
    <rPh sb="5" eb="6">
      <t>トウ</t>
    </rPh>
    <phoneticPr fontId="5"/>
  </si>
  <si>
    <t>本則</t>
    <rPh sb="0" eb="2">
      <t>ホンソク</t>
    </rPh>
    <phoneticPr fontId="5"/>
  </si>
  <si>
    <t>1/2免除
(7.3%)</t>
    <rPh sb="3" eb="5">
      <t>メンジョ</t>
    </rPh>
    <phoneticPr fontId="5"/>
  </si>
  <si>
    <t>特例</t>
    <rPh sb="0" eb="2">
      <t>トクレイ</t>
    </rPh>
    <phoneticPr fontId="5"/>
  </si>
  <si>
    <t>平成12年1月1日から
平成25年12月31日まで</t>
    <rPh sb="0" eb="2">
      <t>ヘイセイ</t>
    </rPh>
    <rPh sb="4" eb="5">
      <t>ネン</t>
    </rPh>
    <rPh sb="6" eb="7">
      <t>ガツ</t>
    </rPh>
    <rPh sb="8" eb="9">
      <t>ニチ</t>
    </rPh>
    <rPh sb="12" eb="14">
      <t>ヘイセイ</t>
    </rPh>
    <rPh sb="16" eb="17">
      <t>ネン</t>
    </rPh>
    <rPh sb="19" eb="20">
      <t>ガツ</t>
    </rPh>
    <rPh sb="22" eb="23">
      <t>ニチ</t>
    </rPh>
    <phoneticPr fontId="5"/>
  </si>
  <si>
    <t>平成26年1月1日から
令和2年12月31日まで</t>
    <rPh sb="0" eb="2">
      <t>ヘイセイ</t>
    </rPh>
    <rPh sb="4" eb="5">
      <t>ネン</t>
    </rPh>
    <rPh sb="6" eb="7">
      <t>ガツ</t>
    </rPh>
    <rPh sb="8" eb="9">
      <t>ニチ</t>
    </rPh>
    <rPh sb="12" eb="14">
      <t>レイワ</t>
    </rPh>
    <rPh sb="15" eb="16">
      <t>ネン</t>
    </rPh>
    <rPh sb="18" eb="19">
      <t>ガツ</t>
    </rPh>
    <rPh sb="21" eb="22">
      <t>ニチ</t>
    </rPh>
    <phoneticPr fontId="5"/>
  </si>
  <si>
    <t>令和3年1月1日以降</t>
    <rPh sb="0" eb="2">
      <t>レイワ</t>
    </rPh>
    <rPh sb="3" eb="4">
      <t>ネン</t>
    </rPh>
    <rPh sb="5" eb="6">
      <t>ガツ</t>
    </rPh>
    <rPh sb="7" eb="8">
      <t>ニチ</t>
    </rPh>
    <rPh sb="8" eb="10">
      <t>イコウ</t>
    </rPh>
    <phoneticPr fontId="5"/>
  </si>
  <si>
    <t>特例なし</t>
    <rPh sb="0" eb="2">
      <t>トクレイ</t>
    </rPh>
    <phoneticPr fontId="5"/>
  </si>
  <si>
    <t>特例基準割合(注１)</t>
    <rPh sb="0" eb="2">
      <t>トクレイ</t>
    </rPh>
    <rPh sb="2" eb="4">
      <t>キジュン</t>
    </rPh>
    <rPh sb="4" eb="6">
      <t>ワリアイ</t>
    </rPh>
    <rPh sb="7" eb="8">
      <t>チュウ</t>
    </rPh>
    <phoneticPr fontId="5"/>
  </si>
  <si>
    <t>特例基準割合(注１)
+7.3%</t>
    <rPh sb="0" eb="2">
      <t>トクレイ</t>
    </rPh>
    <rPh sb="2" eb="4">
      <t>キジュン</t>
    </rPh>
    <rPh sb="4" eb="6">
      <t>ワリアイ</t>
    </rPh>
    <rPh sb="7" eb="8">
      <t>チュウ</t>
    </rPh>
    <phoneticPr fontId="5"/>
  </si>
  <si>
    <t>特例基準割合(注１)
+1.0%</t>
    <rPh sb="0" eb="2">
      <t>トクレイ</t>
    </rPh>
    <rPh sb="2" eb="4">
      <t>キジュン</t>
    </rPh>
    <rPh sb="4" eb="6">
      <t>ワリアイ</t>
    </rPh>
    <rPh sb="7" eb="8">
      <t>チュウ</t>
    </rPh>
    <phoneticPr fontId="5"/>
  </si>
  <si>
    <t>平均貸付割合
+0.5%</t>
    <rPh sb="0" eb="2">
      <t>ヘイキン</t>
    </rPh>
    <rPh sb="2" eb="4">
      <t>カシツケ</t>
    </rPh>
    <rPh sb="4" eb="6">
      <t>ワリアイ</t>
    </rPh>
    <phoneticPr fontId="5"/>
  </si>
  <si>
    <t>猶予特例基準割合
(平均貸付割合＋0.5%)</t>
    <rPh sb="0" eb="2">
      <t>ユウヨ</t>
    </rPh>
    <rPh sb="2" eb="8">
      <t>トクレイキジュンワリアイ</t>
    </rPh>
    <rPh sb="10" eb="14">
      <t>ヘイキンカシツケ</t>
    </rPh>
    <rPh sb="14" eb="16">
      <t>ワリアイ</t>
    </rPh>
    <phoneticPr fontId="5"/>
  </si>
  <si>
    <t>（注1）　特例基準割合とは、各年の前年12月15日までに財務大臣が告示する率（貸出約定平均金利）に1.0％を加算した割合。</t>
    <rPh sb="1" eb="2">
      <t>チュウ</t>
    </rPh>
    <rPh sb="5" eb="11">
      <t>トクレイキジュンワリアイ</t>
    </rPh>
    <rPh sb="14" eb="15">
      <t>カク</t>
    </rPh>
    <rPh sb="15" eb="16">
      <t>トシ</t>
    </rPh>
    <rPh sb="17" eb="19">
      <t>ゼンネン</t>
    </rPh>
    <rPh sb="21" eb="22">
      <t>ガツ</t>
    </rPh>
    <rPh sb="24" eb="25">
      <t>ニチ</t>
    </rPh>
    <rPh sb="28" eb="30">
      <t>ザイム</t>
    </rPh>
    <rPh sb="30" eb="32">
      <t>ダイジン</t>
    </rPh>
    <rPh sb="33" eb="35">
      <t>コクジ</t>
    </rPh>
    <rPh sb="37" eb="38">
      <t>リツ</t>
    </rPh>
    <rPh sb="39" eb="40">
      <t>カ</t>
    </rPh>
    <rPh sb="40" eb="41">
      <t>ダ</t>
    </rPh>
    <rPh sb="41" eb="43">
      <t>ヤクテイ</t>
    </rPh>
    <rPh sb="43" eb="45">
      <t>ヘイキン</t>
    </rPh>
    <rPh sb="45" eb="47">
      <t>キンリ</t>
    </rPh>
    <rPh sb="54" eb="56">
      <t>カサン</t>
    </rPh>
    <rPh sb="58" eb="60">
      <t>ワリアイ</t>
    </rPh>
    <phoneticPr fontId="5"/>
  </si>
  <si>
    <t>　　する日の翌日から修正申告書を提出した日又は更正の通知をした日までの期間は延滞金の計算の基礎となる日から除かれます。</t>
    <rPh sb="4" eb="5">
      <t>ヒ</t>
    </rPh>
    <rPh sb="6" eb="8">
      <t>ヨクジツ</t>
    </rPh>
    <rPh sb="10" eb="12">
      <t>シュウセイ</t>
    </rPh>
    <rPh sb="12" eb="14">
      <t>シンコク</t>
    </rPh>
    <rPh sb="14" eb="15">
      <t>ショ</t>
    </rPh>
    <rPh sb="16" eb="18">
      <t>テイシュツ</t>
    </rPh>
    <rPh sb="20" eb="21">
      <t>ヒ</t>
    </rPh>
    <rPh sb="21" eb="22">
      <t>マタ</t>
    </rPh>
    <rPh sb="23" eb="25">
      <t>コウセイ</t>
    </rPh>
    <rPh sb="26" eb="28">
      <t>ツウチ</t>
    </rPh>
    <rPh sb="31" eb="32">
      <t>ヒ</t>
    </rPh>
    <rPh sb="35" eb="37">
      <t>キカン</t>
    </rPh>
    <rPh sb="38" eb="41">
      <t>エンタイキン</t>
    </rPh>
    <rPh sb="42" eb="44">
      <t>ケイサン</t>
    </rPh>
    <rPh sb="45" eb="47">
      <t>キソ</t>
    </rPh>
    <rPh sb="50" eb="51">
      <t>ヒ</t>
    </rPh>
    <rPh sb="53" eb="54">
      <t>ノゾ</t>
    </rPh>
    <phoneticPr fontId="5"/>
  </si>
  <si>
    <t>　　ただし、詐欺その他不正な行為によって市民税を免れた法人等が更正を行われることを予知して修正申告書を提出した等の場合</t>
    <rPh sb="6" eb="8">
      <t>サギ</t>
    </rPh>
    <rPh sb="10" eb="11">
      <t>タ</t>
    </rPh>
    <rPh sb="11" eb="13">
      <t>フセイ</t>
    </rPh>
    <rPh sb="14" eb="16">
      <t>コウイ</t>
    </rPh>
    <rPh sb="20" eb="23">
      <t>シミンゼイ</t>
    </rPh>
    <rPh sb="24" eb="25">
      <t>マヌガ</t>
    </rPh>
    <rPh sb="27" eb="29">
      <t>ホウジン</t>
    </rPh>
    <rPh sb="29" eb="30">
      <t>トウ</t>
    </rPh>
    <rPh sb="31" eb="33">
      <t>コウセイ</t>
    </rPh>
    <rPh sb="34" eb="35">
      <t>オコナ</t>
    </rPh>
    <rPh sb="41" eb="43">
      <t>ヨチ</t>
    </rPh>
    <rPh sb="45" eb="47">
      <t>シュウセイ</t>
    </rPh>
    <rPh sb="47" eb="49">
      <t>シンコク</t>
    </rPh>
    <rPh sb="49" eb="50">
      <t>ショ</t>
    </rPh>
    <rPh sb="51" eb="53">
      <t>テイシュツ</t>
    </rPh>
    <rPh sb="55" eb="56">
      <t>トウ</t>
    </rPh>
    <rPh sb="57" eb="59">
      <t>バアイ</t>
    </rPh>
    <phoneticPr fontId="5"/>
  </si>
  <si>
    <t>　　は控除は認められません。</t>
    <rPh sb="3" eb="5">
      <t>コウジョ</t>
    </rPh>
    <rPh sb="6" eb="7">
      <t>ミト</t>
    </rPh>
    <phoneticPr fontId="5"/>
  </si>
  <si>
    <t>（注２）　延滞金特例基準割合とは、各年の前年11月30日までに財務大臣が告示する率（平均貸付割合）に1.0%を加算した割合。</t>
    <rPh sb="1" eb="2">
      <t>チュウ</t>
    </rPh>
    <rPh sb="5" eb="8">
      <t>エンタイキン</t>
    </rPh>
    <rPh sb="8" eb="14">
      <t>トクレイキジュンワリアイ</t>
    </rPh>
    <rPh sb="17" eb="18">
      <t>カク</t>
    </rPh>
    <rPh sb="18" eb="19">
      <t>ネン</t>
    </rPh>
    <rPh sb="20" eb="22">
      <t>ゼンネン</t>
    </rPh>
    <rPh sb="24" eb="25">
      <t>ガツ</t>
    </rPh>
    <rPh sb="27" eb="28">
      <t>ニチ</t>
    </rPh>
    <rPh sb="31" eb="33">
      <t>ザイム</t>
    </rPh>
    <rPh sb="33" eb="35">
      <t>ダイジン</t>
    </rPh>
    <rPh sb="36" eb="38">
      <t>コクジ</t>
    </rPh>
    <rPh sb="40" eb="41">
      <t>リツ</t>
    </rPh>
    <rPh sb="42" eb="48">
      <t>ヘイキンカシツケワリアイ</t>
    </rPh>
    <rPh sb="55" eb="57">
      <t>カサン</t>
    </rPh>
    <rPh sb="59" eb="61">
      <t>ワリアイ</t>
    </rPh>
    <phoneticPr fontId="5"/>
  </si>
  <si>
    <t>延滞金特例基準割合(注2)
+7.3%</t>
    <rPh sb="0" eb="3">
      <t>エンタイキン</t>
    </rPh>
    <rPh sb="3" eb="5">
      <t>トクレイ</t>
    </rPh>
    <rPh sb="5" eb="7">
      <t>キジュン</t>
    </rPh>
    <rPh sb="7" eb="9">
      <t>ワリアイ</t>
    </rPh>
    <rPh sb="10" eb="11">
      <t>チュウ</t>
    </rPh>
    <phoneticPr fontId="5"/>
  </si>
  <si>
    <t>商業手形の基準割引率
＋4％</t>
    <rPh sb="0" eb="2">
      <t>ショウギョウ</t>
    </rPh>
    <rPh sb="2" eb="4">
      <t>テガタ</t>
    </rPh>
    <rPh sb="5" eb="7">
      <t>キジュン</t>
    </rPh>
    <rPh sb="7" eb="10">
      <t>ワリビキリツ</t>
    </rPh>
    <phoneticPr fontId="5"/>
  </si>
  <si>
    <t>延滞金特例基準割合(注2)
+1.0%</t>
    <rPh sb="0" eb="3">
      <t>エンタイキン</t>
    </rPh>
    <rPh sb="3" eb="5">
      <t>トクレイ</t>
    </rPh>
    <rPh sb="5" eb="7">
      <t>キジュン</t>
    </rPh>
    <rPh sb="7" eb="9">
      <t>ワリアイ</t>
    </rPh>
    <rPh sb="10" eb="11">
      <t>チュウ</t>
    </rPh>
    <phoneticPr fontId="5"/>
  </si>
  <si>
    <t>上記のとおり納付します。　(金融機関)</t>
    <rPh sb="0" eb="2">
      <t>ジョウキ</t>
    </rPh>
    <rPh sb="6" eb="8">
      <t>ノウフ</t>
    </rPh>
    <rPh sb="14" eb="16">
      <t>キンユウ</t>
    </rPh>
    <rPh sb="16" eb="18">
      <t>キカン</t>
    </rPh>
    <phoneticPr fontId="1"/>
  </si>
  <si>
    <t>年度</t>
  </si>
  <si>
    <t>＊ゆうちょ銀行(郵便局)では使用できません。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</si>
</sst>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0000"/>
    <numFmt numFmtId="178" formatCode="0;0"/>
    <numFmt numFmtId="179" formatCode="#,##0_ "/>
    <numFmt numFmtId="180" formatCode="General;0;"/>
    <numFmt numFmtId="181" formatCode="[$-411]eemmdd"/>
    <numFmt numFmtId="182" formatCode="00000000"/>
    <numFmt numFmtId="183" formatCode="0.0%"/>
  </numFmts>
  <fonts count="36">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8"/>
      <color indexed="8"/>
      <name val="ＭＳ 明朝"/>
      <family val="1"/>
      <charset val="128"/>
    </font>
    <font>
      <sz val="10"/>
      <name val="ＭＳ Ｐゴシック"/>
      <family val="3"/>
      <charset val="128"/>
    </font>
    <font>
      <sz val="6"/>
      <name val="ＭＳ Ｐゴシック"/>
      <family val="3"/>
      <charset val="128"/>
    </font>
    <font>
      <b/>
      <sz val="10"/>
      <name val="ＭＳ Ｐゴシック"/>
      <family val="3"/>
      <charset val="128"/>
    </font>
    <font>
      <b/>
      <sz val="11"/>
      <color indexed="8"/>
      <name val="ＭＳ Ｐゴシック"/>
      <family val="3"/>
      <charset val="128"/>
    </font>
    <font>
      <sz val="10"/>
      <color indexed="8"/>
      <name val="ＭＳ 明朝"/>
      <family val="1"/>
      <charset val="128"/>
    </font>
    <font>
      <sz val="9"/>
      <color indexed="8"/>
      <name val="ＭＳ 明朝"/>
      <family val="1"/>
      <charset val="128"/>
    </font>
    <font>
      <sz val="6.5"/>
      <color indexed="8"/>
      <name val="ＭＳ 明朝"/>
      <family val="1"/>
      <charset val="128"/>
    </font>
    <font>
      <sz val="6"/>
      <color indexed="8"/>
      <name val="ＭＳ 明朝"/>
      <family val="1"/>
      <charset val="128"/>
    </font>
    <font>
      <b/>
      <sz val="13"/>
      <color indexed="8"/>
      <name val="ＭＳ Ｐゴシック"/>
      <family val="3"/>
      <charset val="128"/>
    </font>
    <font>
      <b/>
      <sz val="11"/>
      <name val="ＭＳ Ｐゴシック"/>
      <family val="3"/>
      <charset val="128"/>
    </font>
    <font>
      <sz val="11"/>
      <name val="ＭＳ Ｐゴシック"/>
      <family val="3"/>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b/>
      <sz val="10"/>
      <color indexed="12"/>
      <name val="ＭＳ Ｐゴシック"/>
      <family val="3"/>
      <charset val="128"/>
    </font>
    <font>
      <b/>
      <sz val="10"/>
      <color indexed="10"/>
      <name val="ＭＳ Ｐゴシック"/>
      <family val="3"/>
      <charset val="128"/>
    </font>
    <font>
      <b/>
      <sz val="12"/>
      <color indexed="8"/>
      <name val="ＭＳ Ｐゴシック"/>
      <family val="3"/>
      <charset val="128"/>
    </font>
    <font>
      <b/>
      <sz val="14"/>
      <color indexed="8"/>
      <name val="ＭＳ Ｐゴシック"/>
      <family val="3"/>
      <charset val="128"/>
    </font>
    <font>
      <sz val="10"/>
      <color indexed="8"/>
      <name val="ＭＳ Ｐゴシック"/>
      <family val="3"/>
      <charset val="128"/>
    </font>
    <font>
      <sz val="10"/>
      <color indexed="8"/>
      <name val="OCRB"/>
      <family val="3"/>
    </font>
    <font>
      <sz val="8"/>
      <color indexed="8"/>
      <name val="ＭＳ 明朝"/>
      <family val="1"/>
      <charset val="128"/>
    </font>
    <font>
      <sz val="10"/>
      <color indexed="8"/>
      <name val="平成角ゴシック"/>
      <family val="3"/>
      <charset val="128"/>
    </font>
    <font>
      <sz val="11"/>
      <color indexed="8"/>
      <name val="ＭＳ 明朝"/>
      <family val="1"/>
      <charset val="128"/>
    </font>
    <font>
      <sz val="12"/>
      <color indexed="8"/>
      <name val="ＭＳ 明朝"/>
      <family val="1"/>
      <charset val="128"/>
    </font>
    <font>
      <b/>
      <sz val="12"/>
      <color indexed="10"/>
      <name val="ＭＳ ゴシック"/>
      <family val="3"/>
      <charset val="128"/>
    </font>
    <font>
      <sz val="5.5"/>
      <color indexed="8"/>
      <name val="ＭＳ 明朝"/>
      <family val="1"/>
      <charset val="128"/>
    </font>
    <font>
      <sz val="7"/>
      <color indexed="8"/>
      <name val="ＭＳ 明朝"/>
      <family val="1"/>
      <charset val="128"/>
    </font>
    <font>
      <sz val="8.5"/>
      <color indexed="8"/>
      <name val="OCRB"/>
      <family val="3"/>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indexed="8"/>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rgb="FFFFFF99"/>
        <bgColor indexed="64"/>
      </patternFill>
    </fill>
  </fills>
  <borders count="7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ashDotDot">
        <color indexed="64"/>
      </left>
      <right/>
      <top/>
      <bottom/>
      <diagonal/>
    </border>
    <border>
      <left/>
      <right style="dashDotDot">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dashDotDot">
        <color indexed="10"/>
      </right>
      <top/>
      <bottom/>
      <diagonal/>
    </border>
    <border>
      <left style="dashDotDot">
        <color indexed="10"/>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4" fillId="0" borderId="0">
      <alignment vertical="center"/>
    </xf>
  </cellStyleXfs>
  <cellXfs count="419">
    <xf numFmtId="0" fontId="0" fillId="0" borderId="0" xfId="0">
      <alignment vertical="center"/>
    </xf>
    <xf numFmtId="0" fontId="8" fillId="0" borderId="0" xfId="0" applyFont="1" applyBorder="1">
      <alignment vertical="center"/>
    </xf>
    <xf numFmtId="0" fontId="8" fillId="0" borderId="1"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10" fillId="0" borderId="0" xfId="0" applyFont="1" applyBorder="1" applyAlignment="1">
      <alignment vertical="center" wrapText="1"/>
    </xf>
    <xf numFmtId="0" fontId="8" fillId="0" borderId="9" xfId="0" applyFont="1" applyBorder="1">
      <alignment vertical="center"/>
    </xf>
    <xf numFmtId="0" fontId="9" fillId="0" borderId="10" xfId="0" applyFont="1" applyBorder="1" applyAlignment="1">
      <alignment vertical="center"/>
    </xf>
    <xf numFmtId="0" fontId="9"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0" borderId="14" xfId="0" applyFont="1" applyBorder="1" applyAlignment="1">
      <alignment vertical="center" justifyLastLine="1"/>
    </xf>
    <xf numFmtId="0" fontId="0" fillId="0" borderId="4" xfId="0" applyBorder="1" applyAlignment="1">
      <alignment vertical="center"/>
    </xf>
    <xf numFmtId="0" fontId="0" fillId="0" borderId="6" xfId="0" applyBorder="1" applyAlignment="1">
      <alignment vertical="center"/>
    </xf>
    <xf numFmtId="0" fontId="10" fillId="0" borderId="0" xfId="0" applyFont="1" applyBorder="1" applyAlignment="1">
      <alignment vertical="center"/>
    </xf>
    <xf numFmtId="0" fontId="10" fillId="0" borderId="0" xfId="0" applyFont="1" applyBorder="1" applyAlignment="1">
      <alignment wrapText="1"/>
    </xf>
    <xf numFmtId="0" fontId="10" fillId="0" borderId="5" xfId="0" applyFont="1" applyBorder="1" applyAlignment="1">
      <alignment wrapText="1"/>
    </xf>
    <xf numFmtId="0" fontId="11" fillId="0" borderId="4"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shrinkToFit="1"/>
    </xf>
    <xf numFmtId="0" fontId="11" fillId="0" borderId="5" xfId="0" applyFont="1" applyBorder="1" applyAlignment="1">
      <alignment vertical="center" shrinkToFit="1"/>
    </xf>
    <xf numFmtId="0" fontId="8" fillId="0" borderId="15" xfId="0" applyFont="1" applyBorder="1">
      <alignment vertical="center"/>
    </xf>
    <xf numFmtId="0" fontId="8" fillId="0" borderId="16" xfId="0" applyFont="1" applyBorder="1">
      <alignment vertical="center"/>
    </xf>
    <xf numFmtId="0" fontId="10" fillId="0" borderId="5" xfId="0" applyFont="1" applyBorder="1" applyAlignment="1">
      <alignment vertical="center" wrapText="1"/>
    </xf>
    <xf numFmtId="180" fontId="8" fillId="0" borderId="0" xfId="0" applyNumberFormat="1" applyFont="1" applyBorder="1">
      <alignment vertical="center"/>
    </xf>
    <xf numFmtId="180" fontId="0" fillId="0" borderId="13" xfId="0" applyNumberFormat="1" applyBorder="1" applyAlignment="1">
      <alignment vertical="center"/>
    </xf>
    <xf numFmtId="180" fontId="0" fillId="0" borderId="5" xfId="0" applyNumberFormat="1" applyBorder="1" applyAlignment="1">
      <alignment vertical="center"/>
    </xf>
    <xf numFmtId="180" fontId="0" fillId="0" borderId="8" xfId="0" applyNumberFormat="1" applyBorder="1" applyAlignment="1">
      <alignment vertical="center"/>
    </xf>
    <xf numFmtId="0" fontId="0" fillId="2" borderId="0" xfId="0" applyFont="1" applyFill="1">
      <alignment vertical="center"/>
    </xf>
    <xf numFmtId="0" fontId="0" fillId="0" borderId="0" xfId="0" applyFont="1">
      <alignment vertical="center"/>
    </xf>
    <xf numFmtId="0" fontId="12" fillId="2" borderId="0" xfId="0" applyFont="1" applyFill="1">
      <alignment vertical="center"/>
    </xf>
    <xf numFmtId="0" fontId="7" fillId="2" borderId="0" xfId="0" applyFont="1" applyFill="1">
      <alignment vertical="center"/>
    </xf>
    <xf numFmtId="0" fontId="0" fillId="2" borderId="0" xfId="0" applyFill="1">
      <alignment vertical="center"/>
    </xf>
    <xf numFmtId="0" fontId="13" fillId="2" borderId="0" xfId="0" applyNumberFormat="1" applyFont="1" applyFill="1" applyAlignment="1">
      <alignment vertical="center"/>
    </xf>
    <xf numFmtId="0" fontId="14" fillId="2" borderId="0" xfId="0" applyNumberFormat="1" applyFont="1" applyFill="1" applyAlignment="1">
      <alignment vertical="center"/>
    </xf>
    <xf numFmtId="0" fontId="6" fillId="0" borderId="17" xfId="0" applyNumberFormat="1" applyFont="1" applyFill="1" applyBorder="1" applyAlignment="1" applyProtection="1">
      <alignment horizontal="center" vertical="center"/>
      <protection locked="0"/>
    </xf>
    <xf numFmtId="0" fontId="6" fillId="0" borderId="18" xfId="0" applyNumberFormat="1" applyFont="1" applyFill="1" applyBorder="1" applyAlignment="1" applyProtection="1">
      <alignment horizontal="center" vertical="center"/>
      <protection locked="0"/>
    </xf>
    <xf numFmtId="0" fontId="11" fillId="0" borderId="1" xfId="0" applyFont="1" applyBorder="1" applyAlignment="1">
      <alignment vertical="center" wrapText="1"/>
    </xf>
    <xf numFmtId="0" fontId="11" fillId="0" borderId="2" xfId="0" applyFont="1" applyBorder="1" applyAlignment="1">
      <alignment vertical="center"/>
    </xf>
    <xf numFmtId="0" fontId="8" fillId="0" borderId="19" xfId="0" applyFont="1" applyBorder="1">
      <alignment vertical="center"/>
    </xf>
    <xf numFmtId="0" fontId="8" fillId="0" borderId="20" xfId="0" applyFont="1" applyBorder="1">
      <alignment vertical="center"/>
    </xf>
    <xf numFmtId="0" fontId="15" fillId="0" borderId="0" xfId="0" applyNumberFormat="1" applyFont="1" applyFill="1" applyAlignment="1" applyProtection="1">
      <alignment horizontal="center" vertical="center"/>
      <protection hidden="1"/>
    </xf>
    <xf numFmtId="0" fontId="15" fillId="0" borderId="0" xfId="0" applyNumberFormat="1" applyFont="1" applyFill="1" applyAlignment="1" applyProtection="1">
      <alignment horizontal="left" vertical="center"/>
      <protection hidden="1"/>
    </xf>
    <xf numFmtId="180" fontId="15" fillId="0" borderId="0" xfId="0" applyNumberFormat="1" applyFont="1" applyFill="1" applyAlignment="1" applyProtection="1">
      <alignment horizontal="center" vertical="center"/>
      <protection hidden="1"/>
    </xf>
    <xf numFmtId="181" fontId="15" fillId="0" borderId="0" xfId="0" applyNumberFormat="1" applyFont="1" applyFill="1" applyAlignment="1" applyProtection="1">
      <alignment horizontal="center" vertical="center"/>
      <protection hidden="1"/>
    </xf>
    <xf numFmtId="0" fontId="15" fillId="0" borderId="0" xfId="0" applyNumberFormat="1" applyFont="1" applyFill="1" applyAlignment="1" applyProtection="1">
      <alignment vertical="center" wrapText="1"/>
      <protection hidden="1"/>
    </xf>
    <xf numFmtId="0" fontId="15" fillId="0" borderId="0" xfId="0" applyNumberFormat="1" applyFont="1" applyFill="1" applyAlignment="1" applyProtection="1">
      <alignment vertical="center"/>
      <protection hidden="1"/>
    </xf>
    <xf numFmtId="0" fontId="15" fillId="2" borderId="0" xfId="0" applyNumberFormat="1" applyFont="1" applyFill="1" applyAlignment="1" applyProtection="1">
      <alignment horizontal="center" vertical="center"/>
      <protection hidden="1"/>
    </xf>
    <xf numFmtId="0" fontId="16" fillId="2" borderId="0" xfId="0" applyNumberFormat="1" applyFont="1" applyFill="1" applyAlignment="1" applyProtection="1">
      <alignment horizontal="center" vertical="center"/>
      <protection hidden="1"/>
    </xf>
    <xf numFmtId="0" fontId="15" fillId="2" borderId="0" xfId="0" applyNumberFormat="1" applyFont="1" applyFill="1" applyAlignment="1" applyProtection="1">
      <alignment vertical="center"/>
      <protection hidden="1"/>
    </xf>
    <xf numFmtId="0" fontId="4" fillId="2" borderId="21" xfId="0" applyNumberFormat="1" applyFont="1" applyFill="1" applyBorder="1" applyAlignment="1" applyProtection="1">
      <alignment vertical="center"/>
      <protection hidden="1"/>
    </xf>
    <xf numFmtId="0" fontId="4" fillId="2" borderId="22" xfId="0" applyNumberFormat="1" applyFont="1" applyFill="1" applyBorder="1" applyAlignment="1" applyProtection="1">
      <alignment vertical="center"/>
      <protection hidden="1"/>
    </xf>
    <xf numFmtId="0" fontId="4" fillId="2" borderId="22" xfId="0" applyNumberFormat="1" applyFont="1" applyFill="1" applyBorder="1" applyAlignment="1" applyProtection="1">
      <alignment vertical="center" wrapText="1"/>
      <protection hidden="1"/>
    </xf>
    <xf numFmtId="0" fontId="4" fillId="2" borderId="12" xfId="1" applyNumberFormat="1" applyFont="1" applyFill="1" applyBorder="1" applyAlignment="1" applyProtection="1">
      <alignment vertical="center"/>
      <protection hidden="1"/>
    </xf>
    <xf numFmtId="0" fontId="4" fillId="2" borderId="23" xfId="1" applyNumberFormat="1" applyFont="1" applyFill="1" applyBorder="1" applyAlignment="1" applyProtection="1">
      <alignment vertical="center"/>
      <protection hidden="1"/>
    </xf>
    <xf numFmtId="0" fontId="15" fillId="2" borderId="24" xfId="0" applyNumberFormat="1" applyFont="1" applyFill="1" applyBorder="1" applyAlignment="1" applyProtection="1">
      <alignment vertical="top" textRotation="255"/>
      <protection hidden="1"/>
    </xf>
    <xf numFmtId="0" fontId="15" fillId="2" borderId="25" xfId="0" applyNumberFormat="1" applyFont="1" applyFill="1" applyBorder="1" applyAlignment="1" applyProtection="1">
      <alignment horizontal="center" vertical="center"/>
      <protection hidden="1"/>
    </xf>
    <xf numFmtId="0" fontId="15" fillId="2" borderId="26" xfId="0" applyNumberFormat="1" applyFont="1" applyFill="1" applyBorder="1" applyAlignment="1" applyProtection="1">
      <alignment horizontal="left" vertical="center" wrapText="1"/>
      <protection hidden="1"/>
    </xf>
    <xf numFmtId="0" fontId="15" fillId="2" borderId="27" xfId="0" applyNumberFormat="1" applyFont="1" applyFill="1" applyBorder="1" applyAlignment="1" applyProtection="1">
      <alignment horizontal="left" vertical="center" wrapText="1"/>
      <protection hidden="1"/>
    </xf>
    <xf numFmtId="0" fontId="15" fillId="2" borderId="27" xfId="0" applyNumberFormat="1" applyFont="1" applyFill="1" applyBorder="1" applyAlignment="1" applyProtection="1">
      <alignment horizontal="left" vertical="center"/>
      <protection hidden="1"/>
    </xf>
    <xf numFmtId="0" fontId="15" fillId="2" borderId="27" xfId="0" applyNumberFormat="1" applyFont="1" applyFill="1" applyBorder="1" applyAlignment="1" applyProtection="1">
      <alignment vertical="center"/>
      <protection hidden="1"/>
    </xf>
    <xf numFmtId="0" fontId="15" fillId="2" borderId="14" xfId="0" applyNumberFormat="1" applyFont="1" applyFill="1" applyBorder="1" applyAlignment="1" applyProtection="1">
      <alignment horizontal="left" vertical="center"/>
      <protection hidden="1"/>
    </xf>
    <xf numFmtId="0" fontId="15" fillId="2" borderId="28" xfId="0" applyNumberFormat="1" applyFont="1" applyFill="1" applyBorder="1" applyAlignment="1" applyProtection="1">
      <alignment vertical="center"/>
      <protection hidden="1"/>
    </xf>
    <xf numFmtId="0" fontId="15" fillId="2" borderId="29" xfId="0" applyNumberFormat="1" applyFont="1" applyFill="1" applyBorder="1" applyAlignment="1" applyProtection="1">
      <alignment vertical="center"/>
      <protection hidden="1"/>
    </xf>
    <xf numFmtId="0" fontId="15" fillId="2" borderId="30" xfId="0" applyNumberFormat="1" applyFont="1" applyFill="1" applyBorder="1" applyAlignment="1" applyProtection="1">
      <alignment vertical="center"/>
      <protection hidden="1"/>
    </xf>
    <xf numFmtId="49" fontId="15" fillId="2" borderId="31" xfId="0" applyNumberFormat="1" applyFont="1" applyFill="1" applyBorder="1" applyAlignment="1" applyProtection="1">
      <alignment horizontal="center" vertical="center"/>
      <protection hidden="1"/>
    </xf>
    <xf numFmtId="49" fontId="15" fillId="2" borderId="32" xfId="0" applyNumberFormat="1" applyFont="1" applyFill="1" applyBorder="1" applyAlignment="1" applyProtection="1">
      <alignment horizontal="center" vertical="center"/>
      <protection hidden="1"/>
    </xf>
    <xf numFmtId="49" fontId="15" fillId="2" borderId="33" xfId="0" applyNumberFormat="1" applyFont="1" applyFill="1" applyBorder="1" applyAlignment="1" applyProtection="1">
      <alignment horizontal="center" vertical="center"/>
      <protection hidden="1"/>
    </xf>
    <xf numFmtId="49" fontId="15" fillId="2" borderId="34" xfId="0" applyNumberFormat="1" applyFont="1" applyFill="1" applyBorder="1" applyAlignment="1" applyProtection="1">
      <alignment horizontal="center" vertical="center"/>
      <protection hidden="1"/>
    </xf>
    <xf numFmtId="0" fontId="15" fillId="2" borderId="35" xfId="0" applyNumberFormat="1" applyFont="1" applyFill="1" applyBorder="1" applyAlignment="1" applyProtection="1">
      <alignment horizontal="center" vertical="center"/>
      <protection hidden="1"/>
    </xf>
    <xf numFmtId="0" fontId="15" fillId="2" borderId="36" xfId="0" applyNumberFormat="1" applyFont="1" applyFill="1" applyBorder="1" applyAlignment="1" applyProtection="1">
      <alignment horizontal="center" vertical="center"/>
      <protection hidden="1"/>
    </xf>
    <xf numFmtId="0" fontId="15" fillId="2" borderId="12" xfId="0" applyNumberFormat="1" applyFont="1" applyFill="1" applyBorder="1" applyAlignment="1" applyProtection="1">
      <alignment horizontal="center" vertical="center"/>
      <protection hidden="1"/>
    </xf>
    <xf numFmtId="0" fontId="15" fillId="2" borderId="22" xfId="0" applyNumberFormat="1" applyFont="1" applyFill="1" applyBorder="1" applyAlignment="1" applyProtection="1">
      <alignment horizontal="center" vertical="center"/>
      <protection hidden="1"/>
    </xf>
    <xf numFmtId="0" fontId="15" fillId="2" borderId="12" xfId="0" applyNumberFormat="1" applyFont="1" applyFill="1" applyBorder="1" applyAlignment="1" applyProtection="1">
      <alignment horizontal="left" vertical="center"/>
      <protection hidden="1"/>
    </xf>
    <xf numFmtId="0" fontId="15" fillId="2" borderId="22" xfId="0" applyNumberFormat="1" applyFont="1" applyFill="1" applyBorder="1" applyAlignment="1" applyProtection="1">
      <alignment horizontal="left" vertical="center"/>
      <protection hidden="1"/>
    </xf>
    <xf numFmtId="0" fontId="17" fillId="2" borderId="0" xfId="0" applyNumberFormat="1" applyFont="1" applyFill="1" applyAlignment="1" applyProtection="1">
      <alignment horizontal="right" vertical="center"/>
      <protection hidden="1"/>
    </xf>
    <xf numFmtId="0" fontId="0" fillId="2" borderId="0" xfId="0" applyFont="1" applyFill="1" applyAlignment="1">
      <alignment horizontal="left" vertical="center"/>
    </xf>
    <xf numFmtId="0" fontId="14" fillId="2" borderId="0" xfId="0" applyNumberFormat="1" applyFont="1" applyFill="1" applyAlignment="1">
      <alignment horizontal="right" vertical="center"/>
    </xf>
    <xf numFmtId="0" fontId="0" fillId="4" borderId="0" xfId="0" applyFont="1" applyFill="1">
      <alignment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11" fillId="0" borderId="2" xfId="2" applyFont="1" applyBorder="1" applyAlignment="1">
      <alignment vertical="center"/>
    </xf>
    <xf numFmtId="0" fontId="11" fillId="0" borderId="0" xfId="2" applyFont="1" applyBorder="1" applyAlignment="1">
      <alignment vertical="center"/>
    </xf>
    <xf numFmtId="0" fontId="35" fillId="0" borderId="0" xfId="2" applyFont="1" applyBorder="1" applyAlignment="1">
      <alignment vertical="center"/>
    </xf>
    <xf numFmtId="0" fontId="11" fillId="0" borderId="1" xfId="2" applyFont="1" applyBorder="1" applyAlignment="1">
      <alignment vertical="center"/>
    </xf>
    <xf numFmtId="0" fontId="11" fillId="0" borderId="4" xfId="2" applyFont="1" applyBorder="1" applyAlignment="1">
      <alignment vertical="center"/>
    </xf>
    <xf numFmtId="0" fontId="35" fillId="0" borderId="4" xfId="2" quotePrefix="1" applyFont="1" applyBorder="1" applyAlignment="1">
      <alignment vertical="center"/>
    </xf>
    <xf numFmtId="0" fontId="35" fillId="0" borderId="0" xfId="2" quotePrefix="1" applyFont="1" applyBorder="1" applyAlignment="1">
      <alignment vertical="center"/>
    </xf>
    <xf numFmtId="0" fontId="11" fillId="0" borderId="3" xfId="2" applyFont="1" applyBorder="1" applyAlignment="1">
      <alignment vertical="center"/>
    </xf>
    <xf numFmtId="0" fontId="11" fillId="0" borderId="5" xfId="2" applyFont="1" applyBorder="1" applyAlignment="1">
      <alignment vertical="center"/>
    </xf>
    <xf numFmtId="0" fontId="35" fillId="0" borderId="5" xfId="2" applyFont="1" applyBorder="1" applyAlignment="1">
      <alignment vertical="center"/>
    </xf>
    <xf numFmtId="0" fontId="0" fillId="4" borderId="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9"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0" xfId="0" applyFont="1" applyFill="1" applyAlignment="1">
      <alignment horizontal="right" vertical="center"/>
    </xf>
    <xf numFmtId="0" fontId="0" fillId="4" borderId="23" xfId="0" applyFont="1" applyFill="1" applyBorder="1" applyAlignment="1">
      <alignment horizontal="center" vertical="center"/>
    </xf>
    <xf numFmtId="10" fontId="0" fillId="4" borderId="12" xfId="0" applyNumberFormat="1" applyFont="1" applyFill="1" applyBorder="1" applyAlignment="1">
      <alignment horizontal="center" vertical="center"/>
    </xf>
    <xf numFmtId="0" fontId="0" fillId="4" borderId="0" xfId="0" applyFont="1" applyFill="1" applyAlignment="1">
      <alignment horizontal="left" vertical="center"/>
    </xf>
    <xf numFmtId="0" fontId="32" fillId="4" borderId="39" xfId="0" applyFont="1" applyFill="1" applyBorder="1" applyAlignment="1">
      <alignment horizontal="center" vertical="center" wrapText="1"/>
    </xf>
    <xf numFmtId="0" fontId="32" fillId="4" borderId="39" xfId="0" applyFont="1" applyFill="1" applyBorder="1" applyAlignment="1">
      <alignment horizontal="center" vertical="center"/>
    </xf>
    <xf numFmtId="0" fontId="33" fillId="4" borderId="39" xfId="0" applyFont="1" applyFill="1" applyBorder="1" applyAlignment="1">
      <alignment horizontal="center" vertical="center" wrapText="1"/>
    </xf>
    <xf numFmtId="0" fontId="33" fillId="4" borderId="39" xfId="0" applyFont="1" applyFill="1" applyBorder="1" applyAlignment="1">
      <alignment horizontal="center" vertical="center"/>
    </xf>
    <xf numFmtId="183" fontId="32" fillId="4" borderId="39" xfId="0" applyNumberFormat="1" applyFont="1" applyFill="1" applyBorder="1" applyAlignment="1">
      <alignment horizontal="center" vertical="center"/>
    </xf>
    <xf numFmtId="0" fontId="19" fillId="2" borderId="46" xfId="0" applyNumberFormat="1" applyFont="1" applyFill="1" applyBorder="1" applyAlignment="1" applyProtection="1">
      <alignment horizontal="left" vertical="center"/>
      <protection hidden="1"/>
    </xf>
    <xf numFmtId="0" fontId="18" fillId="2" borderId="0" xfId="0" applyNumberFormat="1" applyFont="1" applyFill="1" applyAlignment="1" applyProtection="1">
      <alignment horizontal="left" vertical="center"/>
      <protection hidden="1"/>
    </xf>
    <xf numFmtId="0" fontId="15" fillId="2" borderId="46" xfId="0" applyNumberFormat="1" applyFont="1" applyFill="1" applyBorder="1" applyAlignment="1" applyProtection="1">
      <alignment vertical="center"/>
      <protection hidden="1"/>
    </xf>
    <xf numFmtId="0" fontId="4" fillId="2" borderId="35" xfId="0" applyNumberFormat="1" applyFont="1" applyFill="1" applyBorder="1" applyAlignment="1" applyProtection="1">
      <alignment horizontal="left" vertical="center" indent="1"/>
      <protection hidden="1"/>
    </xf>
    <xf numFmtId="0" fontId="4" fillId="2" borderId="22" xfId="0" applyNumberFormat="1" applyFont="1" applyFill="1" applyBorder="1" applyAlignment="1" applyProtection="1">
      <alignment horizontal="left" vertical="center" indent="1"/>
      <protection hidden="1"/>
    </xf>
    <xf numFmtId="0" fontId="4" fillId="2" borderId="36" xfId="1" applyNumberFormat="1" applyFont="1" applyFill="1" applyBorder="1" applyAlignment="1" applyProtection="1">
      <alignment horizontal="left" vertical="center" indent="1"/>
      <protection hidden="1"/>
    </xf>
    <xf numFmtId="0" fontId="4" fillId="2" borderId="12" xfId="1" applyNumberFormat="1" applyFont="1" applyFill="1" applyBorder="1" applyAlignment="1" applyProtection="1">
      <alignment horizontal="left" vertical="center" indent="1"/>
      <protection hidden="1"/>
    </xf>
    <xf numFmtId="0" fontId="4" fillId="2" borderId="47" xfId="1" applyNumberFormat="1" applyFont="1" applyFill="1" applyBorder="1" applyAlignment="1" applyProtection="1">
      <alignment horizontal="left" vertical="center" indent="1"/>
      <protection hidden="1"/>
    </xf>
    <xf numFmtId="0" fontId="4" fillId="2" borderId="23" xfId="1" applyNumberFormat="1" applyFont="1" applyFill="1" applyBorder="1" applyAlignment="1" applyProtection="1">
      <alignment horizontal="left" vertical="center" indent="1"/>
      <protection hidden="1"/>
    </xf>
    <xf numFmtId="0" fontId="4" fillId="2" borderId="48" xfId="0" applyNumberFormat="1" applyFont="1" applyFill="1" applyBorder="1" applyAlignment="1" applyProtection="1">
      <alignment vertical="center"/>
      <protection hidden="1"/>
    </xf>
    <xf numFmtId="0" fontId="4" fillId="2" borderId="49" xfId="0" applyNumberFormat="1" applyFont="1" applyFill="1" applyBorder="1" applyAlignment="1" applyProtection="1">
      <alignment vertical="center"/>
      <protection hidden="1"/>
    </xf>
    <xf numFmtId="0" fontId="4" fillId="2" borderId="50" xfId="0" applyNumberFormat="1" applyFont="1" applyFill="1" applyBorder="1" applyAlignment="1" applyProtection="1">
      <alignment vertical="center"/>
      <protection hidden="1"/>
    </xf>
    <xf numFmtId="0" fontId="4" fillId="2" borderId="51" xfId="0" applyNumberFormat="1" applyFont="1" applyFill="1" applyBorder="1" applyAlignment="1" applyProtection="1">
      <alignment vertical="center"/>
      <protection hidden="1"/>
    </xf>
    <xf numFmtId="0" fontId="15" fillId="2" borderId="52" xfId="0" applyNumberFormat="1" applyFont="1" applyFill="1" applyBorder="1" applyAlignment="1" applyProtection="1">
      <alignment vertical="top" textRotation="255" indent="1"/>
      <protection hidden="1"/>
    </xf>
    <xf numFmtId="0" fontId="15" fillId="2" borderId="53" xfId="0" applyNumberFormat="1" applyFont="1" applyFill="1" applyBorder="1" applyAlignment="1" applyProtection="1">
      <alignment vertical="top" textRotation="255" indent="1"/>
      <protection hidden="1"/>
    </xf>
    <xf numFmtId="0" fontId="4" fillId="2" borderId="42" xfId="0" applyNumberFormat="1" applyFont="1" applyFill="1" applyBorder="1" applyAlignment="1" applyProtection="1">
      <alignment vertical="center"/>
      <protection hidden="1"/>
    </xf>
    <xf numFmtId="0" fontId="4" fillId="2" borderId="43" xfId="0" applyNumberFormat="1" applyFont="1" applyFill="1" applyBorder="1" applyAlignment="1" applyProtection="1">
      <alignment vertical="center"/>
      <protection hidden="1"/>
    </xf>
    <xf numFmtId="0" fontId="4" fillId="2" borderId="44" xfId="0" applyNumberFormat="1" applyFont="1" applyFill="1" applyBorder="1" applyAlignment="1" applyProtection="1">
      <alignment vertical="center"/>
      <protection hidden="1"/>
    </xf>
    <xf numFmtId="0" fontId="4" fillId="2" borderId="45" xfId="0" applyNumberFormat="1" applyFont="1" applyFill="1" applyBorder="1" applyAlignment="1" applyProtection="1">
      <alignment vertical="center"/>
      <protection hidden="1"/>
    </xf>
    <xf numFmtId="0" fontId="15" fillId="2" borderId="22" xfId="0" applyNumberFormat="1" applyFont="1" applyFill="1" applyBorder="1" applyAlignment="1" applyProtection="1">
      <alignment horizontal="center" vertical="center"/>
      <protection hidden="1"/>
    </xf>
    <xf numFmtId="0" fontId="15" fillId="2" borderId="27" xfId="0" applyNumberFormat="1" applyFont="1" applyFill="1" applyBorder="1" applyAlignment="1" applyProtection="1">
      <alignment vertical="center"/>
      <protection hidden="1"/>
    </xf>
    <xf numFmtId="0" fontId="4" fillId="2" borderId="35" xfId="0" applyNumberFormat="1" applyFont="1" applyFill="1" applyBorder="1" applyAlignment="1" applyProtection="1">
      <alignment horizontal="left" vertical="center" wrapText="1" indent="1"/>
      <protection hidden="1"/>
    </xf>
    <xf numFmtId="0" fontId="4" fillId="2" borderId="22" xfId="0" applyNumberFormat="1" applyFont="1" applyFill="1" applyBorder="1" applyAlignment="1" applyProtection="1">
      <alignment horizontal="left" vertical="center" wrapText="1" indent="1"/>
      <protection hidden="1"/>
    </xf>
    <xf numFmtId="0" fontId="6" fillId="0" borderId="35" xfId="0" applyNumberFormat="1" applyFont="1" applyFill="1" applyBorder="1" applyAlignment="1" applyProtection="1">
      <alignment vertical="center" wrapText="1"/>
      <protection locked="0"/>
    </xf>
    <xf numFmtId="0" fontId="6" fillId="0" borderId="22" xfId="0" applyNumberFormat="1" applyFont="1" applyFill="1" applyBorder="1" applyAlignment="1" applyProtection="1">
      <alignment vertical="center" wrapText="1"/>
      <protection locked="0"/>
    </xf>
    <xf numFmtId="0" fontId="4" fillId="2" borderId="54" xfId="0" applyNumberFormat="1" applyFont="1" applyFill="1" applyBorder="1" applyAlignment="1" applyProtection="1">
      <alignment horizontal="left" vertical="center" indent="1"/>
      <protection hidden="1"/>
    </xf>
    <xf numFmtId="0" fontId="4" fillId="2" borderId="21" xfId="0" applyNumberFormat="1" applyFont="1" applyFill="1" applyBorder="1" applyAlignment="1" applyProtection="1">
      <alignment horizontal="left" vertical="center" indent="1"/>
      <protection hidden="1"/>
    </xf>
    <xf numFmtId="0" fontId="21" fillId="3" borderId="0" xfId="0" applyNumberFormat="1" applyFont="1" applyFill="1" applyAlignment="1" applyProtection="1">
      <alignment horizontal="center" vertical="center"/>
      <protection hidden="1"/>
    </xf>
    <xf numFmtId="0" fontId="4" fillId="2" borderId="55" xfId="0" applyNumberFormat="1" applyFont="1" applyFill="1" applyBorder="1" applyAlignment="1" applyProtection="1">
      <alignment horizontal="center" vertical="center"/>
      <protection hidden="1"/>
    </xf>
    <xf numFmtId="0" fontId="4" fillId="2" borderId="56" xfId="0" applyNumberFormat="1" applyFont="1" applyFill="1" applyBorder="1" applyAlignment="1" applyProtection="1">
      <alignment horizontal="center" vertical="center"/>
      <protection hidden="1"/>
    </xf>
    <xf numFmtId="0" fontId="15" fillId="2" borderId="55" xfId="0" applyNumberFormat="1" applyFont="1" applyFill="1" applyBorder="1" applyAlignment="1" applyProtection="1">
      <alignment horizontal="center" vertical="center"/>
      <protection hidden="1"/>
    </xf>
    <xf numFmtId="0" fontId="15" fillId="2" borderId="56" xfId="0" applyNumberFormat="1" applyFont="1" applyFill="1" applyBorder="1" applyAlignment="1" applyProtection="1">
      <alignment horizontal="center" vertical="center"/>
      <protection hidden="1"/>
    </xf>
    <xf numFmtId="0" fontId="15" fillId="2" borderId="57" xfId="0" applyNumberFormat="1" applyFont="1" applyFill="1" applyBorder="1" applyAlignment="1" applyProtection="1">
      <alignment horizontal="center" vertical="center"/>
      <protection hidden="1"/>
    </xf>
    <xf numFmtId="182" fontId="6" fillId="0" borderId="54" xfId="0" applyNumberFormat="1" applyFont="1" applyFill="1" applyBorder="1" applyAlignment="1" applyProtection="1">
      <alignment horizontal="left" vertical="center"/>
      <protection locked="0"/>
    </xf>
    <xf numFmtId="182" fontId="6" fillId="0" borderId="21" xfId="0" applyNumberFormat="1" applyFont="1" applyFill="1" applyBorder="1" applyAlignment="1" applyProtection="1">
      <alignment horizontal="left" vertical="center"/>
      <protection locked="0"/>
    </xf>
    <xf numFmtId="0" fontId="15" fillId="0" borderId="0" xfId="0" applyNumberFormat="1" applyFont="1" applyFill="1" applyAlignment="1" applyProtection="1">
      <alignment vertical="center"/>
      <protection hidden="1"/>
    </xf>
    <xf numFmtId="0" fontId="15" fillId="2" borderId="58" xfId="0" applyNumberFormat="1" applyFont="1" applyFill="1" applyBorder="1" applyAlignment="1" applyProtection="1">
      <alignment horizontal="left" vertical="center" wrapText="1" shrinkToFit="1"/>
      <protection hidden="1"/>
    </xf>
    <xf numFmtId="0" fontId="22" fillId="2" borderId="59" xfId="0" applyNumberFormat="1" applyFont="1" applyFill="1" applyBorder="1" applyAlignment="1" applyProtection="1">
      <alignment horizontal="left" vertical="center" wrapText="1" shrinkToFit="1"/>
      <protection hidden="1"/>
    </xf>
    <xf numFmtId="0" fontId="6" fillId="2" borderId="35" xfId="0" applyNumberFormat="1" applyFont="1" applyFill="1" applyBorder="1" applyAlignment="1" applyProtection="1">
      <alignment horizontal="center" vertical="center"/>
      <protection locked="0"/>
    </xf>
    <xf numFmtId="0" fontId="6" fillId="2" borderId="22" xfId="0" applyNumberFormat="1" applyFont="1" applyFill="1" applyBorder="1" applyAlignment="1" applyProtection="1">
      <alignment horizontal="center" vertical="center"/>
      <protection locked="0"/>
    </xf>
    <xf numFmtId="0" fontId="6" fillId="2" borderId="41" xfId="0" applyNumberFormat="1" applyFont="1" applyFill="1" applyBorder="1" applyAlignment="1" applyProtection="1">
      <alignment horizontal="center" vertical="center"/>
      <protection locked="0"/>
    </xf>
    <xf numFmtId="179" fontId="6" fillId="2" borderId="30" xfId="0" applyNumberFormat="1" applyFont="1" applyFill="1" applyBorder="1" applyAlignment="1" applyProtection="1">
      <alignment vertical="center"/>
      <protection hidden="1"/>
    </xf>
    <xf numFmtId="179" fontId="6" fillId="2" borderId="60" xfId="0" applyNumberFormat="1" applyFont="1" applyFill="1" applyBorder="1" applyAlignment="1" applyProtection="1">
      <alignment vertical="center"/>
      <protection hidden="1"/>
    </xf>
    <xf numFmtId="179" fontId="6" fillId="2" borderId="61" xfId="0" applyNumberFormat="1" applyFont="1" applyFill="1" applyBorder="1" applyAlignment="1" applyProtection="1">
      <alignment vertical="center"/>
      <protection hidden="1"/>
    </xf>
    <xf numFmtId="179" fontId="6" fillId="0" borderId="62" xfId="0" applyNumberFormat="1" applyFont="1" applyFill="1" applyBorder="1" applyAlignment="1" applyProtection="1">
      <alignment vertical="center"/>
      <protection locked="0"/>
    </xf>
    <xf numFmtId="179" fontId="6" fillId="0" borderId="63" xfId="0" applyNumberFormat="1" applyFont="1" applyFill="1" applyBorder="1" applyAlignment="1" applyProtection="1">
      <alignment vertical="center"/>
      <protection locked="0"/>
    </xf>
    <xf numFmtId="179" fontId="6" fillId="0" borderId="64" xfId="0" applyNumberFormat="1" applyFont="1" applyFill="1" applyBorder="1" applyAlignment="1" applyProtection="1">
      <alignment vertical="center"/>
      <protection locked="0"/>
    </xf>
    <xf numFmtId="179" fontId="6" fillId="0" borderId="28" xfId="0" applyNumberFormat="1" applyFont="1" applyFill="1" applyBorder="1" applyAlignment="1" applyProtection="1">
      <alignment vertical="center"/>
      <protection locked="0"/>
    </xf>
    <xf numFmtId="179" fontId="6" fillId="0" borderId="65" xfId="0" applyNumberFormat="1" applyFont="1" applyFill="1" applyBorder="1" applyAlignment="1" applyProtection="1">
      <alignment vertical="center"/>
      <protection locked="0"/>
    </xf>
    <xf numFmtId="179" fontId="6" fillId="0" borderId="66" xfId="0" applyNumberFormat="1" applyFont="1" applyFill="1" applyBorder="1" applyAlignment="1" applyProtection="1">
      <alignment vertical="center"/>
      <protection locked="0"/>
    </xf>
    <xf numFmtId="179" fontId="6" fillId="0" borderId="67" xfId="0" applyNumberFormat="1" applyFont="1" applyFill="1" applyBorder="1" applyAlignment="1" applyProtection="1">
      <alignment vertical="center"/>
      <protection locked="0"/>
    </xf>
    <xf numFmtId="179" fontId="6" fillId="0" borderId="68" xfId="0" applyNumberFormat="1" applyFont="1" applyFill="1" applyBorder="1" applyAlignment="1" applyProtection="1">
      <alignment vertical="center"/>
      <protection locked="0"/>
    </xf>
    <xf numFmtId="179" fontId="6" fillId="0" borderId="69" xfId="0" applyNumberFormat="1" applyFont="1" applyFill="1" applyBorder="1" applyAlignment="1" applyProtection="1">
      <alignment vertical="center"/>
      <protection locked="0"/>
    </xf>
    <xf numFmtId="0" fontId="15" fillId="2" borderId="27" xfId="0" applyNumberFormat="1" applyFont="1" applyFill="1" applyBorder="1" applyAlignment="1" applyProtection="1">
      <alignment horizontal="left" vertical="center" wrapText="1"/>
      <protection hidden="1"/>
    </xf>
    <xf numFmtId="0" fontId="15" fillId="2" borderId="27" xfId="0" applyNumberFormat="1" applyFont="1" applyFill="1" applyBorder="1" applyAlignment="1" applyProtection="1">
      <alignment horizontal="left" vertical="center"/>
      <protection hidden="1"/>
    </xf>
    <xf numFmtId="0" fontId="15" fillId="2" borderId="70" xfId="0" applyNumberFormat="1" applyFont="1" applyFill="1" applyBorder="1" applyAlignment="1" applyProtection="1">
      <alignment horizontal="left" vertical="center"/>
      <protection hidden="1"/>
    </xf>
    <xf numFmtId="177" fontId="20" fillId="0" borderId="35" xfId="0" applyNumberFormat="1" applyFont="1" applyFill="1" applyBorder="1" applyAlignment="1" applyProtection="1">
      <alignment horizontal="left" vertical="center"/>
      <protection locked="0"/>
    </xf>
    <xf numFmtId="177" fontId="20" fillId="0" borderId="22" xfId="0" applyNumberFormat="1" applyFont="1" applyFill="1" applyBorder="1" applyAlignment="1" applyProtection="1">
      <alignment horizontal="left" vertical="center"/>
      <protection locked="0"/>
    </xf>
    <xf numFmtId="177" fontId="20" fillId="0" borderId="41" xfId="0" applyNumberFormat="1" applyFont="1" applyFill="1" applyBorder="1" applyAlignment="1" applyProtection="1">
      <alignment horizontal="left" vertical="center"/>
      <protection locked="0"/>
    </xf>
    <xf numFmtId="0" fontId="6" fillId="0" borderId="35" xfId="0" applyNumberFormat="1" applyFont="1" applyFill="1" applyBorder="1" applyAlignment="1" applyProtection="1">
      <alignment horizontal="left" vertical="center" wrapText="1"/>
      <protection locked="0"/>
    </xf>
    <xf numFmtId="0" fontId="6" fillId="0" borderId="22" xfId="0" applyNumberFormat="1" applyFont="1" applyFill="1" applyBorder="1" applyAlignment="1" applyProtection="1">
      <alignment horizontal="left" vertical="center" wrapText="1"/>
      <protection locked="0"/>
    </xf>
    <xf numFmtId="0" fontId="6" fillId="0" borderId="41" xfId="0" applyNumberFormat="1" applyFont="1" applyFill="1" applyBorder="1" applyAlignment="1" applyProtection="1">
      <alignment horizontal="left" vertical="center" wrapText="1"/>
      <protection locked="0"/>
    </xf>
    <xf numFmtId="0" fontId="11" fillId="0" borderId="1" xfId="2" applyFont="1" applyBorder="1" applyAlignment="1">
      <alignment horizontal="distributed" vertical="center" indent="2"/>
    </xf>
    <xf numFmtId="0" fontId="11" fillId="0" borderId="2" xfId="2" applyFont="1" applyBorder="1" applyAlignment="1">
      <alignment horizontal="distributed" vertical="center" indent="2"/>
    </xf>
    <xf numFmtId="0" fontId="11" fillId="0" borderId="4" xfId="2" applyFont="1" applyBorder="1" applyAlignment="1">
      <alignment horizontal="distributed" vertical="center" indent="2"/>
    </xf>
    <xf numFmtId="0" fontId="11" fillId="0" borderId="0" xfId="2" applyFont="1" applyBorder="1" applyAlignment="1">
      <alignment horizontal="distributed" vertical="center" indent="2"/>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5" xfId="2" applyFont="1" applyBorder="1" applyAlignment="1">
      <alignment horizontal="center" vertical="center"/>
    </xf>
    <xf numFmtId="0" fontId="35" fillId="0" borderId="4" xfId="2" quotePrefix="1" applyFont="1" applyBorder="1" applyAlignment="1">
      <alignment horizontal="center" vertical="center"/>
    </xf>
    <xf numFmtId="0" fontId="35" fillId="0" borderId="0" xfId="2" quotePrefix="1" applyFont="1" applyBorder="1" applyAlignment="1">
      <alignment horizontal="center" vertical="center"/>
    </xf>
    <xf numFmtId="0" fontId="35" fillId="0" borderId="0" xfId="2" applyFont="1" applyBorder="1" applyAlignment="1">
      <alignment horizontal="center" vertical="center"/>
    </xf>
    <xf numFmtId="0" fontId="35" fillId="0" borderId="5" xfId="2"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1" fillId="0" borderId="2"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8" fillId="0" borderId="2" xfId="0" applyFont="1" applyBorder="1" applyAlignment="1">
      <alignment horizontal="center" shrinkToFit="1"/>
    </xf>
    <xf numFmtId="0" fontId="8" fillId="0" borderId="0" xfId="0" applyFont="1" applyBorder="1" applyAlignment="1">
      <alignment horizontal="center" shrinkToFit="1"/>
    </xf>
    <xf numFmtId="0" fontId="8" fillId="0" borderId="7" xfId="0" applyFont="1" applyBorder="1" applyAlignment="1">
      <alignment horizont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178" fontId="23" fillId="0" borderId="2"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7" xfId="0" applyNumberFormat="1" applyFont="1" applyBorder="1" applyAlignment="1">
      <alignment horizontal="center" vertical="center"/>
    </xf>
    <xf numFmtId="0" fontId="9" fillId="0" borderId="3" xfId="0" applyFont="1" applyBorder="1" applyAlignment="1">
      <alignment horizontal="center" shrinkToFit="1"/>
    </xf>
    <xf numFmtId="0" fontId="9" fillId="0" borderId="5" xfId="0" applyFont="1" applyBorder="1" applyAlignment="1">
      <alignment horizontal="center" shrinkToFit="1"/>
    </xf>
    <xf numFmtId="0" fontId="9" fillId="0" borderId="8" xfId="0" applyFont="1" applyBorder="1" applyAlignment="1">
      <alignment horizontal="center" shrinkToFi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180" fontId="25" fillId="0" borderId="1" xfId="0" applyNumberFormat="1" applyFont="1" applyBorder="1" applyAlignment="1">
      <alignment horizontal="center" vertical="center" shrinkToFit="1"/>
    </xf>
    <xf numFmtId="180" fontId="25" fillId="0" borderId="2" xfId="0" applyNumberFormat="1" applyFont="1" applyBorder="1" applyAlignment="1">
      <alignment horizontal="center" vertical="center" shrinkToFit="1"/>
    </xf>
    <xf numFmtId="180" fontId="25" fillId="0" borderId="3" xfId="0" applyNumberFormat="1" applyFont="1" applyBorder="1" applyAlignment="1">
      <alignment horizontal="center" vertical="center" shrinkToFit="1"/>
    </xf>
    <xf numFmtId="180" fontId="25" fillId="0" borderId="4" xfId="0" applyNumberFormat="1" applyFont="1" applyBorder="1" applyAlignment="1">
      <alignment horizontal="center" vertical="center" shrinkToFit="1"/>
    </xf>
    <xf numFmtId="180" fontId="25" fillId="0" borderId="0" xfId="0" applyNumberFormat="1" applyFont="1" applyBorder="1" applyAlignment="1">
      <alignment horizontal="center" vertical="center" shrinkToFit="1"/>
    </xf>
    <xf numFmtId="180" fontId="25" fillId="0" borderId="5" xfId="0" applyNumberFormat="1" applyFont="1" applyBorder="1" applyAlignment="1">
      <alignment horizontal="center" vertical="center" shrinkToFit="1"/>
    </xf>
    <xf numFmtId="180" fontId="25" fillId="0" borderId="6" xfId="0" applyNumberFormat="1" applyFont="1" applyBorder="1" applyAlignment="1">
      <alignment horizontal="center" vertical="center" shrinkToFit="1"/>
    </xf>
    <xf numFmtId="180" fontId="25" fillId="0" borderId="7" xfId="0" applyNumberFormat="1" applyFont="1" applyBorder="1" applyAlignment="1">
      <alignment horizontal="center" vertical="center" shrinkToFit="1"/>
    </xf>
    <xf numFmtId="180" fontId="25" fillId="0" borderId="8" xfId="0" applyNumberFormat="1" applyFont="1" applyBorder="1" applyAlignment="1">
      <alignment horizontal="center" vertical="center" shrinkToFit="1"/>
    </xf>
    <xf numFmtId="178" fontId="23" fillId="0" borderId="1" xfId="0" applyNumberFormat="1" applyFont="1" applyBorder="1" applyAlignment="1">
      <alignment horizontal="center" vertical="center"/>
    </xf>
    <xf numFmtId="178" fontId="23" fillId="0" borderId="4" xfId="0" applyNumberFormat="1" applyFont="1" applyBorder="1" applyAlignment="1">
      <alignment horizontal="center" vertical="center"/>
    </xf>
    <xf numFmtId="178" fontId="23" fillId="0" borderId="6" xfId="0" applyNumberFormat="1" applyFont="1" applyBorder="1" applyAlignment="1">
      <alignment horizontal="center" vertical="center"/>
    </xf>
    <xf numFmtId="0" fontId="10" fillId="0" borderId="2" xfId="0" applyFont="1" applyBorder="1" applyAlignment="1">
      <alignment horizontal="right" vertical="top"/>
    </xf>
    <xf numFmtId="0" fontId="10" fillId="0" borderId="3" xfId="0" applyFont="1" applyBorder="1" applyAlignment="1">
      <alignment horizontal="right" vertical="top"/>
    </xf>
    <xf numFmtId="0" fontId="10" fillId="0" borderId="0" xfId="0" applyFont="1" applyBorder="1" applyAlignment="1">
      <alignment horizontal="right" vertical="top"/>
    </xf>
    <xf numFmtId="0" fontId="10" fillId="0" borderId="5" xfId="0" applyFont="1" applyBorder="1" applyAlignment="1">
      <alignment horizontal="right" vertical="top"/>
    </xf>
    <xf numFmtId="176" fontId="8" fillId="0" borderId="1"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8" xfId="0" applyNumberFormat="1" applyFont="1" applyBorder="1" applyAlignment="1">
      <alignment horizontal="center" vertical="center"/>
    </xf>
    <xf numFmtId="0" fontId="10" fillId="0" borderId="1" xfId="0" applyFont="1" applyBorder="1" applyAlignment="1">
      <alignment horizontal="right" vertical="top"/>
    </xf>
    <xf numFmtId="0" fontId="10" fillId="0" borderId="4" xfId="0" applyFont="1" applyBorder="1" applyAlignment="1">
      <alignment horizontal="right" vertical="top"/>
    </xf>
    <xf numFmtId="0" fontId="23" fillId="0" borderId="12" xfId="0" applyFont="1" applyBorder="1" applyAlignment="1">
      <alignment horizontal="center" vertical="center"/>
    </xf>
    <xf numFmtId="0" fontId="23" fillId="0" borderId="23" xfId="0" applyFont="1" applyBorder="1" applyAlignment="1">
      <alignment horizontal="center" vertical="center"/>
    </xf>
    <xf numFmtId="0" fontId="23" fillId="0" borderId="13" xfId="0" applyFont="1" applyBorder="1" applyAlignment="1">
      <alignment horizontal="center" vertical="center"/>
    </xf>
    <xf numFmtId="0" fontId="23" fillId="0" borderId="71" xfId="0" applyFont="1" applyBorder="1" applyAlignment="1">
      <alignment horizontal="center" vertical="center"/>
    </xf>
    <xf numFmtId="176" fontId="8" fillId="0" borderId="14"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29" xfId="0" applyNumberFormat="1" applyFont="1" applyBorder="1" applyAlignment="1">
      <alignment horizontal="center" vertical="center"/>
    </xf>
    <xf numFmtId="176" fontId="8" fillId="0" borderId="71" xfId="0" applyNumberFormat="1" applyFont="1" applyBorder="1" applyAlignment="1">
      <alignment horizontal="center" vertical="center"/>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9" fillId="0" borderId="0" xfId="0" applyFont="1" applyBorder="1" applyAlignment="1">
      <alignment horizontal="distributed" vertical="center"/>
    </xf>
    <xf numFmtId="0" fontId="9" fillId="0" borderId="5" xfId="0" applyFont="1" applyBorder="1" applyAlignment="1">
      <alignment horizontal="distributed" vertical="center"/>
    </xf>
    <xf numFmtId="0" fontId="9" fillId="0" borderId="23" xfId="0" applyFont="1" applyBorder="1" applyAlignment="1">
      <alignment horizontal="distributed" vertical="center"/>
    </xf>
    <xf numFmtId="0" fontId="9" fillId="0" borderId="71" xfId="0" applyFont="1" applyBorder="1" applyAlignment="1">
      <alignment horizontal="distributed" vertical="center"/>
    </xf>
    <xf numFmtId="0" fontId="25" fillId="0" borderId="1"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29" xfId="0" applyFont="1" applyBorder="1" applyAlignment="1">
      <alignment horizontal="center"/>
    </xf>
    <xf numFmtId="0" fontId="25" fillId="0" borderId="23" xfId="0" applyFont="1"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0" fontId="25" fillId="0" borderId="71" xfId="0" applyFont="1" applyBorder="1" applyAlignment="1">
      <alignment horizontal="center"/>
    </xf>
    <xf numFmtId="0" fontId="11" fillId="0" borderId="3"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23" fillId="0" borderId="14" xfId="0" applyFont="1" applyBorder="1" applyAlignment="1">
      <alignment horizontal="center" vertical="center"/>
    </xf>
    <xf numFmtId="0" fontId="23" fillId="0" borderId="29" xfId="0" applyFont="1" applyBorder="1" applyAlignment="1">
      <alignment horizontal="center"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24" fillId="0" borderId="14" xfId="0" applyFont="1" applyBorder="1" applyAlignment="1">
      <alignment horizontal="center" vertical="distributed" textRotation="255" indent="1"/>
    </xf>
    <xf numFmtId="0" fontId="24" fillId="0" borderId="13" xfId="0" applyFont="1" applyBorder="1" applyAlignment="1">
      <alignment horizontal="center" vertical="distributed" textRotation="255" indent="1"/>
    </xf>
    <xf numFmtId="0" fontId="24" fillId="0" borderId="4" xfId="0" applyFont="1" applyBorder="1" applyAlignment="1">
      <alignment horizontal="center" vertical="distributed" textRotation="255" indent="1"/>
    </xf>
    <xf numFmtId="0" fontId="24" fillId="0" borderId="5" xfId="0" applyFont="1" applyBorder="1" applyAlignment="1">
      <alignment horizontal="center" vertical="distributed" textRotation="255" indent="1"/>
    </xf>
    <xf numFmtId="0" fontId="24" fillId="0" borderId="6" xfId="0" applyFont="1" applyBorder="1" applyAlignment="1">
      <alignment horizontal="center" vertical="distributed" textRotation="255" indent="1"/>
    </xf>
    <xf numFmtId="0" fontId="24" fillId="0" borderId="8" xfId="0" applyFont="1" applyBorder="1" applyAlignment="1">
      <alignment horizontal="center" vertical="distributed" textRotation="255" indent="1"/>
    </xf>
    <xf numFmtId="0" fontId="10" fillId="0" borderId="0" xfId="0" applyFont="1" applyBorder="1" applyAlignment="1">
      <alignment horizontal="right" vertical="center" shrinkToFit="1"/>
    </xf>
    <xf numFmtId="0" fontId="10" fillId="0" borderId="5" xfId="0" applyFont="1" applyBorder="1" applyAlignment="1">
      <alignment horizontal="right" vertical="center" shrinkToFit="1"/>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8" fillId="0" borderId="3" xfId="0" applyFont="1" applyBorder="1" applyAlignment="1">
      <alignment horizontal="center" shrinkToFit="1"/>
    </xf>
    <xf numFmtId="0" fontId="8" fillId="0" borderId="5" xfId="0" applyFont="1" applyBorder="1" applyAlignment="1">
      <alignment horizontal="center" shrinkToFit="1"/>
    </xf>
    <xf numFmtId="0" fontId="8" fillId="0" borderId="8" xfId="0" applyFont="1" applyBorder="1" applyAlignment="1">
      <alignment horizontal="center" shrinkToFit="1"/>
    </xf>
    <xf numFmtId="49" fontId="8" fillId="0" borderId="1" xfId="0" applyNumberFormat="1" applyFont="1" applyBorder="1" applyAlignment="1">
      <alignment horizontal="distributed" vertical="center" shrinkToFit="1"/>
    </xf>
    <xf numFmtId="49" fontId="8" fillId="0" borderId="2" xfId="0" applyNumberFormat="1" applyFont="1" applyBorder="1" applyAlignment="1">
      <alignment horizontal="distributed" vertical="center" shrinkToFit="1"/>
    </xf>
    <xf numFmtId="49" fontId="8" fillId="0" borderId="3" xfId="0" applyNumberFormat="1" applyFont="1" applyBorder="1" applyAlignment="1">
      <alignment horizontal="distributed" vertical="center" shrinkToFit="1"/>
    </xf>
    <xf numFmtId="49" fontId="8" fillId="0" borderId="4" xfId="0" applyNumberFormat="1" applyFont="1" applyBorder="1" applyAlignment="1">
      <alignment horizontal="distributed" vertical="center" shrinkToFit="1"/>
    </xf>
    <xf numFmtId="49" fontId="8" fillId="0" borderId="0" xfId="0" applyNumberFormat="1" applyFont="1" applyBorder="1" applyAlignment="1">
      <alignment horizontal="distributed" vertical="center" shrinkToFit="1"/>
    </xf>
    <xf numFmtId="49" fontId="8" fillId="0" borderId="5" xfId="0" applyNumberFormat="1" applyFont="1" applyBorder="1" applyAlignment="1">
      <alignment horizontal="distributed" vertical="center" shrinkToFit="1"/>
    </xf>
    <xf numFmtId="49" fontId="8" fillId="0" borderId="6" xfId="0" applyNumberFormat="1" applyFont="1" applyBorder="1" applyAlignment="1">
      <alignment horizontal="distributed" vertical="center" shrinkToFit="1"/>
    </xf>
    <xf numFmtId="49" fontId="8" fillId="0" borderId="7" xfId="0" applyNumberFormat="1" applyFont="1" applyBorder="1" applyAlignment="1">
      <alignment horizontal="distributed" vertical="center" shrinkToFit="1"/>
    </xf>
    <xf numFmtId="49" fontId="8" fillId="0" borderId="8" xfId="0" applyNumberFormat="1" applyFont="1" applyBorder="1" applyAlignment="1">
      <alignment horizontal="distributed" vertical="center" shrinkToFi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180" fontId="25" fillId="0" borderId="0" xfId="0" applyNumberFormat="1" applyFont="1" applyBorder="1" applyAlignment="1">
      <alignment vertical="center" wrapText="1"/>
    </xf>
    <xf numFmtId="180" fontId="25" fillId="0" borderId="5" xfId="0" applyNumberFormat="1" applyFont="1" applyBorder="1" applyAlignment="1">
      <alignment vertical="center" wrapText="1"/>
    </xf>
    <xf numFmtId="0" fontId="8" fillId="0" borderId="1" xfId="0" applyFont="1" applyBorder="1" applyAlignment="1">
      <alignment horizontal="center" shrinkToFit="1"/>
    </xf>
    <xf numFmtId="0" fontId="8" fillId="0" borderId="4" xfId="0" applyFont="1" applyBorder="1" applyAlignment="1">
      <alignment horizontal="center" shrinkToFit="1"/>
    </xf>
    <xf numFmtId="0" fontId="8" fillId="0" borderId="6" xfId="0" applyFont="1" applyBorder="1" applyAlignment="1">
      <alignment horizont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80" fontId="23" fillId="0" borderId="1" xfId="0" applyNumberFormat="1" applyFont="1" applyBorder="1" applyAlignment="1">
      <alignment horizontal="center" vertical="center"/>
    </xf>
    <xf numFmtId="180" fontId="23" fillId="0" borderId="2" xfId="0" applyNumberFormat="1" applyFont="1" applyBorder="1" applyAlignment="1">
      <alignment horizontal="center" vertical="center"/>
    </xf>
    <xf numFmtId="180" fontId="23" fillId="0" borderId="3" xfId="0" applyNumberFormat="1" applyFont="1" applyBorder="1" applyAlignment="1">
      <alignment horizontal="center" vertical="center"/>
    </xf>
    <xf numFmtId="180" fontId="23" fillId="0" borderId="4" xfId="0" applyNumberFormat="1" applyFont="1" applyBorder="1" applyAlignment="1">
      <alignment horizontal="center" vertical="center"/>
    </xf>
    <xf numFmtId="180" fontId="23" fillId="0" borderId="0" xfId="0" applyNumberFormat="1" applyFont="1" applyBorder="1" applyAlignment="1">
      <alignment horizontal="center" vertical="center"/>
    </xf>
    <xf numFmtId="180" fontId="23" fillId="0" borderId="5" xfId="0" applyNumberFormat="1" applyFont="1" applyBorder="1" applyAlignment="1">
      <alignment horizontal="center" vertical="center"/>
    </xf>
    <xf numFmtId="180" fontId="23" fillId="0" borderId="6" xfId="0" applyNumberFormat="1" applyFont="1" applyBorder="1" applyAlignment="1">
      <alignment horizontal="center" vertical="center"/>
    </xf>
    <xf numFmtId="180" fontId="23" fillId="0" borderId="7" xfId="0" applyNumberFormat="1" applyFont="1" applyBorder="1" applyAlignment="1">
      <alignment horizontal="center" vertical="center"/>
    </xf>
    <xf numFmtId="180" fontId="23" fillId="0" borderId="8" xfId="0" applyNumberFormat="1" applyFont="1" applyBorder="1" applyAlignment="1">
      <alignment horizontal="center" vertical="center"/>
    </xf>
    <xf numFmtId="0" fontId="27" fillId="0" borderId="0" xfId="0" applyFont="1" applyBorder="1" applyAlignment="1">
      <alignment vertical="top"/>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11" fillId="0" borderId="0" xfId="0" applyFont="1" applyBorder="1" applyAlignment="1">
      <alignment horizontal="right" vertical="center"/>
    </xf>
    <xf numFmtId="0" fontId="8" fillId="0" borderId="0" xfId="0" applyFont="1" applyBorder="1" applyAlignment="1">
      <alignment horizontal="right" vertical="center"/>
    </xf>
    <xf numFmtId="0" fontId="8" fillId="0" borderId="7" xfId="0" applyFont="1" applyBorder="1" applyAlignment="1">
      <alignment horizontal="right" vertical="center"/>
    </xf>
    <xf numFmtId="0" fontId="23" fillId="0" borderId="37" xfId="0" applyFont="1" applyBorder="1" applyAlignment="1">
      <alignment horizontal="center" vertical="center"/>
    </xf>
    <xf numFmtId="0" fontId="23" fillId="0" borderId="40" xfId="0" applyFont="1" applyBorder="1" applyAlignment="1">
      <alignment horizontal="center" vertical="center"/>
    </xf>
    <xf numFmtId="0" fontId="23" fillId="0" borderId="38" xfId="0" applyFont="1" applyBorder="1" applyAlignment="1">
      <alignment horizontal="center" vertical="center"/>
    </xf>
    <xf numFmtId="180" fontId="31" fillId="0" borderId="12" xfId="0" applyNumberFormat="1" applyFont="1" applyBorder="1" applyAlignment="1">
      <alignment horizontal="center" vertical="center" shrinkToFit="1"/>
    </xf>
    <xf numFmtId="180" fontId="31" fillId="0" borderId="0" xfId="0" applyNumberFormat="1" applyFont="1" applyBorder="1" applyAlignment="1">
      <alignment horizontal="center" vertical="center" shrinkToFit="1"/>
    </xf>
    <xf numFmtId="180" fontId="31" fillId="0" borderId="7" xfId="0" applyNumberFormat="1" applyFont="1" applyBorder="1" applyAlignment="1">
      <alignment horizontal="center" vertical="center" shrinkToFit="1"/>
    </xf>
    <xf numFmtId="180" fontId="28" fillId="0" borderId="14" xfId="0" applyNumberFormat="1" applyFont="1" applyBorder="1" applyAlignment="1">
      <alignment horizontal="center" vertical="center" wrapText="1"/>
    </xf>
    <xf numFmtId="180" fontId="28" fillId="0" borderId="12" xfId="0" applyNumberFormat="1" applyFont="1" applyBorder="1" applyAlignment="1">
      <alignment horizontal="center" vertical="center" wrapText="1"/>
    </xf>
    <xf numFmtId="180" fontId="28" fillId="0" borderId="13" xfId="0" applyNumberFormat="1" applyFont="1" applyBorder="1" applyAlignment="1">
      <alignment horizontal="center" vertical="center" wrapText="1"/>
    </xf>
    <xf numFmtId="180" fontId="28" fillId="0" borderId="4" xfId="0" applyNumberFormat="1" applyFont="1" applyBorder="1" applyAlignment="1">
      <alignment horizontal="center" vertical="center" wrapText="1"/>
    </xf>
    <xf numFmtId="180" fontId="28" fillId="0" borderId="0" xfId="0" applyNumberFormat="1" applyFont="1" applyBorder="1" applyAlignment="1">
      <alignment horizontal="center" vertical="center" wrapText="1"/>
    </xf>
    <xf numFmtId="180" fontId="28" fillId="0" borderId="5" xfId="0" applyNumberFormat="1" applyFont="1" applyBorder="1" applyAlignment="1">
      <alignment horizontal="center" vertical="center" wrapText="1"/>
    </xf>
    <xf numFmtId="180" fontId="28" fillId="0" borderId="6" xfId="0" applyNumberFormat="1" applyFont="1" applyBorder="1" applyAlignment="1">
      <alignment horizontal="center" vertical="center" wrapText="1"/>
    </xf>
    <xf numFmtId="180" fontId="28" fillId="0" borderId="7" xfId="0" applyNumberFormat="1" applyFont="1" applyBorder="1" applyAlignment="1">
      <alignment horizontal="center" vertical="center" wrapText="1"/>
    </xf>
    <xf numFmtId="180" fontId="28" fillId="0" borderId="8" xfId="0" applyNumberFormat="1" applyFont="1" applyBorder="1" applyAlignment="1">
      <alignment horizontal="center" vertical="center" wrapTex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1" fillId="0" borderId="0" xfId="0" applyFont="1" applyBorder="1" applyAlignment="1">
      <alignment wrapText="1"/>
    </xf>
    <xf numFmtId="0" fontId="29" fillId="0" borderId="2" xfId="2" applyFont="1" applyBorder="1" applyAlignment="1">
      <alignment horizontal="center" vertical="center" shrinkToFit="1"/>
    </xf>
    <xf numFmtId="0" fontId="29" fillId="0" borderId="0" xfId="2" applyFont="1" applyBorder="1" applyAlignment="1">
      <alignment horizontal="center" vertical="center" shrinkToFit="1"/>
    </xf>
    <xf numFmtId="0" fontId="3"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0" fillId="0" borderId="2" xfId="2" applyFont="1" applyBorder="1" applyAlignment="1">
      <alignment horizontal="center" vertical="center" wrapText="1"/>
    </xf>
    <xf numFmtId="0" fontId="30" fillId="0" borderId="0" xfId="2" applyFont="1" applyBorder="1" applyAlignment="1">
      <alignment horizontal="center" vertical="center" wrapText="1"/>
    </xf>
    <xf numFmtId="0" fontId="11" fillId="0" borderId="2" xfId="0" applyFont="1" applyBorder="1" applyAlignment="1">
      <alignment horizontal="distributed" wrapText="1"/>
    </xf>
    <xf numFmtId="0" fontId="11" fillId="0" borderId="0" xfId="0" applyFont="1" applyBorder="1" applyAlignment="1">
      <alignment horizontal="distributed" wrapText="1"/>
    </xf>
    <xf numFmtId="0" fontId="8" fillId="0" borderId="1" xfId="0" applyFont="1" applyBorder="1" applyAlignment="1">
      <alignment horizontal="right"/>
    </xf>
    <xf numFmtId="0" fontId="8" fillId="0" borderId="2" xfId="0" applyFont="1" applyBorder="1" applyAlignment="1">
      <alignment horizontal="right"/>
    </xf>
    <xf numFmtId="0" fontId="8" fillId="0" borderId="3" xfId="0" applyFont="1" applyBorder="1" applyAlignment="1">
      <alignment horizontal="right"/>
    </xf>
    <xf numFmtId="0" fontId="8" fillId="0" borderId="4" xfId="0" applyFont="1" applyBorder="1" applyAlignment="1">
      <alignment horizontal="right"/>
    </xf>
    <xf numFmtId="0" fontId="8" fillId="0" borderId="0" xfId="0" applyFont="1" applyBorder="1" applyAlignment="1">
      <alignment horizontal="right"/>
    </xf>
    <xf numFmtId="0" fontId="8" fillId="0" borderId="5" xfId="0" applyFont="1" applyBorder="1" applyAlignment="1">
      <alignment horizontal="right"/>
    </xf>
    <xf numFmtId="0" fontId="8" fillId="0" borderId="6" xfId="0" applyFont="1" applyBorder="1" applyAlignment="1">
      <alignment horizontal="right"/>
    </xf>
    <xf numFmtId="0" fontId="8" fillId="0" borderId="7" xfId="0" applyFont="1" applyBorder="1" applyAlignment="1">
      <alignment horizontal="right"/>
    </xf>
    <xf numFmtId="0" fontId="8" fillId="0" borderId="8" xfId="0" applyFont="1" applyBorder="1" applyAlignment="1">
      <alignment horizontal="right"/>
    </xf>
    <xf numFmtId="0" fontId="11" fillId="0" borderId="5" xfId="0" applyFont="1" applyBorder="1" applyAlignment="1">
      <alignment wrapText="1"/>
    </xf>
  </cellXfs>
  <cellStyles count="3">
    <cellStyle name="ハイパーリンク" xfId="1" builtinId="8"/>
    <cellStyle name="標準" xfId="0" builtinId="0"/>
    <cellStyle name="標準 2" xfId="2" xr:uid="{380B4C9E-913C-40AD-9C21-26BE10B7578F}"/>
  </cellStyles>
  <dxfs count="2">
    <dxf>
      <font>
        <color rgb="FFFF0000"/>
      </font>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12</xdr:col>
      <xdr:colOff>285749</xdr:colOff>
      <xdr:row>22</xdr:row>
      <xdr:rowOff>38100</xdr:rowOff>
    </xdr:to>
    <xdr:sp macro="" textlink="">
      <xdr:nvSpPr>
        <xdr:cNvPr id="2" name="テキスト ボックス 1">
          <a:extLst>
            <a:ext uri="{FF2B5EF4-FFF2-40B4-BE49-F238E27FC236}">
              <a16:creationId xmlns:a16="http://schemas.microsoft.com/office/drawing/2014/main" id="{545E6E7A-086C-42DE-ACAA-671172337031}"/>
            </a:ext>
          </a:extLst>
        </xdr:cNvPr>
        <xdr:cNvSpPr txBox="1"/>
      </xdr:nvSpPr>
      <xdr:spPr>
        <a:xfrm>
          <a:off x="647700" y="2714625"/>
          <a:ext cx="4857749" cy="1562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八　街　市　役　所　　　　　　</a:t>
          </a:r>
          <a:r>
            <a:rPr kumimoji="1" lang="ja-JP" altLang="en-US" sz="1100" baseline="0"/>
            <a:t> </a:t>
          </a:r>
          <a:r>
            <a:rPr kumimoji="1" lang="en-US" altLang="ja-JP" sz="1100"/>
            <a:t>(</a:t>
          </a:r>
          <a:r>
            <a:rPr kumimoji="1" lang="ja-JP" altLang="en-US" sz="1100"/>
            <a:t>株</a:t>
          </a:r>
          <a:r>
            <a:rPr kumimoji="1" lang="en-US" altLang="ja-JP" sz="1100"/>
            <a:t>)</a:t>
          </a:r>
          <a:r>
            <a:rPr kumimoji="1" lang="ja-JP" altLang="en-US" sz="1100"/>
            <a:t>千　葉　銀　行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京　葉　銀　行</a:t>
          </a:r>
          <a:r>
            <a:rPr kumimoji="1" lang="ja-JP" altLang="en-US" sz="1100"/>
            <a:t>　 </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株</a:t>
          </a:r>
          <a:r>
            <a:rPr kumimoji="1" lang="en-US" altLang="ja-JP" sz="1100"/>
            <a:t>)</a:t>
          </a:r>
          <a:r>
            <a:rPr kumimoji="1" lang="ja-JP" altLang="en-US" sz="1100"/>
            <a:t>千葉興業銀行　　     　　 </a:t>
          </a:r>
          <a:r>
            <a:rPr kumimoji="1" lang="ja-JP" altLang="en-US" sz="1100" baseline="0"/>
            <a:t> </a:t>
          </a:r>
          <a:r>
            <a:rPr kumimoji="1" lang="ja-JP" altLang="en-US" sz="1100"/>
            <a:t>千葉信用金庫　　　 　　    </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t> </a:t>
          </a:r>
          <a:endParaRPr kumimoji="1" lang="en-US" altLang="ja-JP" sz="1100" baseline="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t>  </a:t>
          </a:r>
          <a:r>
            <a:rPr kumimoji="1" lang="ja-JP" altLang="en-US" sz="1100"/>
            <a:t>千葉みらい農業協同組合　　銚子商工信用組合    　銚子信用金庫　　　　 　　</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上記金融機関本支店で取り扱います。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8</xdr:row>
      <xdr:rowOff>19050</xdr:rowOff>
    </xdr:from>
    <xdr:to>
      <xdr:col>8</xdr:col>
      <xdr:colOff>104775</xdr:colOff>
      <xdr:row>9</xdr:row>
      <xdr:rowOff>38100</xdr:rowOff>
    </xdr:to>
    <xdr:grpSp>
      <xdr:nvGrpSpPr>
        <xdr:cNvPr id="32112" name="グループ化 316">
          <a:extLst>
            <a:ext uri="{FF2B5EF4-FFF2-40B4-BE49-F238E27FC236}">
              <a16:creationId xmlns:a16="http://schemas.microsoft.com/office/drawing/2014/main" id="{27F8F344-8613-4108-9D33-79E74D2A6AB2}"/>
            </a:ext>
          </a:extLst>
        </xdr:cNvPr>
        <xdr:cNvGrpSpPr>
          <a:grpSpLocks/>
        </xdr:cNvGrpSpPr>
      </xdr:nvGrpSpPr>
      <xdr:grpSpPr bwMode="auto">
        <a:xfrm>
          <a:off x="104775" y="266700"/>
          <a:ext cx="400050" cy="76200"/>
          <a:chOff x="104778" y="259618"/>
          <a:chExt cx="400051" cy="85672"/>
        </a:xfrm>
      </xdr:grpSpPr>
      <xdr:cxnSp macro="">
        <xdr:nvCxnSpPr>
          <xdr:cNvPr id="3" name="直線コネクタ 2">
            <a:extLst>
              <a:ext uri="{FF2B5EF4-FFF2-40B4-BE49-F238E27FC236}">
                <a16:creationId xmlns:a16="http://schemas.microsoft.com/office/drawing/2014/main" id="{65482982-EA08-4422-BFC7-4F3ABC945338}"/>
              </a:ext>
            </a:extLst>
          </xdr:cNvPr>
          <xdr:cNvCxnSpPr/>
        </xdr:nvCxnSpPr>
        <xdr:spPr>
          <a:xfrm rot="16200000" flipH="1">
            <a:off x="61942"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B641A43C-2BA4-4453-A77F-048EE8378E9E}"/>
              </a:ext>
            </a:extLst>
          </xdr:cNvPr>
          <xdr:cNvCxnSpPr/>
        </xdr:nvCxnSpPr>
        <xdr:spPr>
          <a:xfrm rot="16200000" flipH="1">
            <a:off x="166717"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A6F3FE8E-C579-4D1F-A5E7-B90188B7B118}"/>
              </a:ext>
            </a:extLst>
          </xdr:cNvPr>
          <xdr:cNvCxnSpPr/>
        </xdr:nvCxnSpPr>
        <xdr:spPr>
          <a:xfrm rot="16200000" flipH="1">
            <a:off x="252442"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32ECB725-C07F-4C08-997A-A5798ED6A3BD}"/>
              </a:ext>
            </a:extLst>
          </xdr:cNvPr>
          <xdr:cNvCxnSpPr/>
        </xdr:nvCxnSpPr>
        <xdr:spPr>
          <a:xfrm rot="16200000" flipH="1">
            <a:off x="357218"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27015B9F-87A6-4F8E-94C2-6C98963E0BCB}"/>
              </a:ext>
            </a:extLst>
          </xdr:cNvPr>
          <xdr:cNvCxnSpPr/>
        </xdr:nvCxnSpPr>
        <xdr:spPr>
          <a:xfrm rot="16200000" flipH="1">
            <a:off x="461993"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104775</xdr:colOff>
      <xdr:row>93</xdr:row>
      <xdr:rowOff>0</xdr:rowOff>
    </xdr:from>
    <xdr:to>
      <xdr:col>26</xdr:col>
      <xdr:colOff>0</xdr:colOff>
      <xdr:row>95</xdr:row>
      <xdr:rowOff>0</xdr:rowOff>
    </xdr:to>
    <xdr:grpSp>
      <xdr:nvGrpSpPr>
        <xdr:cNvPr id="32113" name="グループ化 226">
          <a:extLst>
            <a:ext uri="{FF2B5EF4-FFF2-40B4-BE49-F238E27FC236}">
              <a16:creationId xmlns:a16="http://schemas.microsoft.com/office/drawing/2014/main" id="{2CABF029-F9BF-4EEE-9F70-96E2E90A044A}"/>
            </a:ext>
          </a:extLst>
        </xdr:cNvPr>
        <xdr:cNvGrpSpPr>
          <a:grpSpLocks/>
        </xdr:cNvGrpSpPr>
      </xdr:nvGrpSpPr>
      <xdr:grpSpPr bwMode="auto">
        <a:xfrm>
          <a:off x="504825" y="3514725"/>
          <a:ext cx="1866900" cy="76200"/>
          <a:chOff x="500063" y="3366695"/>
          <a:chExt cx="1671638" cy="72000"/>
        </a:xfrm>
      </xdr:grpSpPr>
      <xdr:cxnSp macro="">
        <xdr:nvCxnSpPr>
          <xdr:cNvPr id="15" name="直線コネクタ 14">
            <a:extLst>
              <a:ext uri="{FF2B5EF4-FFF2-40B4-BE49-F238E27FC236}">
                <a16:creationId xmlns:a16="http://schemas.microsoft.com/office/drawing/2014/main" id="{48ED4413-BCE0-414A-AE5F-2487A32C281E}"/>
              </a:ext>
            </a:extLst>
          </xdr:cNvPr>
          <xdr:cNvCxnSpPr/>
        </xdr:nvCxnSpPr>
        <xdr:spPr>
          <a:xfrm rot="16200000" flipH="1">
            <a:off x="46406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55865B03-B1D5-40C0-9872-D575CAA00013}"/>
              </a:ext>
            </a:extLst>
          </xdr:cNvPr>
          <xdr:cNvCxnSpPr/>
        </xdr:nvCxnSpPr>
        <xdr:spPr>
          <a:xfrm rot="16200000" flipH="1">
            <a:off x="557879"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41BFE1A2-6D0F-406D-95F4-C267D7B5C58E}"/>
              </a:ext>
            </a:extLst>
          </xdr:cNvPr>
          <xdr:cNvCxnSpPr/>
        </xdr:nvCxnSpPr>
        <xdr:spPr>
          <a:xfrm rot="16200000" flipH="1">
            <a:off x="65169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579707A1-9F3E-4CD8-A7F5-F967A1E62AA5}"/>
              </a:ext>
            </a:extLst>
          </xdr:cNvPr>
          <xdr:cNvCxnSpPr/>
        </xdr:nvCxnSpPr>
        <xdr:spPr>
          <a:xfrm rot="16200000" flipH="1">
            <a:off x="76257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FD2168E8-EFBC-49B4-9CD6-FB13383512E2}"/>
              </a:ext>
            </a:extLst>
          </xdr:cNvPr>
          <xdr:cNvCxnSpPr/>
        </xdr:nvCxnSpPr>
        <xdr:spPr>
          <a:xfrm rot="16200000" flipH="1">
            <a:off x="85638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D40E6141-741B-4364-9904-2D154700A779}"/>
              </a:ext>
            </a:extLst>
          </xdr:cNvPr>
          <xdr:cNvCxnSpPr/>
        </xdr:nvCxnSpPr>
        <xdr:spPr>
          <a:xfrm rot="16200000" flipH="1">
            <a:off x="95873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9DCE26F8-2691-4321-9379-C6D6015B5522}"/>
              </a:ext>
            </a:extLst>
          </xdr:cNvPr>
          <xdr:cNvCxnSpPr/>
        </xdr:nvCxnSpPr>
        <xdr:spPr>
          <a:xfrm rot="16200000" flipH="1">
            <a:off x="105254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D66D90F9-1EE2-4CBA-847E-B649A1C1E559}"/>
              </a:ext>
            </a:extLst>
          </xdr:cNvPr>
          <xdr:cNvCxnSpPr/>
        </xdr:nvCxnSpPr>
        <xdr:spPr>
          <a:xfrm rot="16200000" flipH="1">
            <a:off x="115489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CC26DDF0-5778-4DFF-80BF-491041556ED9}"/>
              </a:ext>
            </a:extLst>
          </xdr:cNvPr>
          <xdr:cNvCxnSpPr/>
        </xdr:nvCxnSpPr>
        <xdr:spPr>
          <a:xfrm rot="16200000" flipH="1">
            <a:off x="125723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3DB3456B-55CE-4B2E-AE0F-EAAEA8CC88DE}"/>
              </a:ext>
            </a:extLst>
          </xdr:cNvPr>
          <xdr:cNvCxnSpPr/>
        </xdr:nvCxnSpPr>
        <xdr:spPr>
          <a:xfrm rot="16200000" flipH="1">
            <a:off x="135105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667A1804-A658-4C16-8BA5-30122DD7F09E}"/>
              </a:ext>
            </a:extLst>
          </xdr:cNvPr>
          <xdr:cNvCxnSpPr/>
        </xdr:nvCxnSpPr>
        <xdr:spPr>
          <a:xfrm rot="16200000" flipH="1">
            <a:off x="144487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51397A2C-70D9-4C5C-8C27-831255279251}"/>
              </a:ext>
            </a:extLst>
          </xdr:cNvPr>
          <xdr:cNvCxnSpPr/>
        </xdr:nvCxnSpPr>
        <xdr:spPr>
          <a:xfrm rot="16200000" flipH="1">
            <a:off x="155574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6E98BFD1-8571-4F51-98FB-22F9F07D41DA}"/>
              </a:ext>
            </a:extLst>
          </xdr:cNvPr>
          <xdr:cNvCxnSpPr/>
        </xdr:nvCxnSpPr>
        <xdr:spPr>
          <a:xfrm rot="16200000" flipH="1">
            <a:off x="164956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A91A258E-9F28-4C37-ADA1-AD141445135C}"/>
              </a:ext>
            </a:extLst>
          </xdr:cNvPr>
          <xdr:cNvCxnSpPr/>
        </xdr:nvCxnSpPr>
        <xdr:spPr>
          <a:xfrm rot="16200000" flipH="1">
            <a:off x="1751907"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5171A262-D599-49C3-9B6F-C48B3B28BBD2}"/>
              </a:ext>
            </a:extLst>
          </xdr:cNvPr>
          <xdr:cNvCxnSpPr/>
        </xdr:nvCxnSpPr>
        <xdr:spPr>
          <a:xfrm rot="16200000" flipH="1">
            <a:off x="184572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D0093F6D-6714-4C81-99DB-F18699402C61}"/>
              </a:ext>
            </a:extLst>
          </xdr:cNvPr>
          <xdr:cNvCxnSpPr/>
        </xdr:nvCxnSpPr>
        <xdr:spPr>
          <a:xfrm rot="16200000" flipH="1">
            <a:off x="194806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4DA02A21-6AA5-4390-BE44-7139B6472C74}"/>
              </a:ext>
            </a:extLst>
          </xdr:cNvPr>
          <xdr:cNvCxnSpPr/>
        </xdr:nvCxnSpPr>
        <xdr:spPr>
          <a:xfrm rot="16200000" flipH="1">
            <a:off x="204188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CB7E5F56-0B67-48B8-83AB-2385C7AEEB96}"/>
              </a:ext>
            </a:extLst>
          </xdr:cNvPr>
          <xdr:cNvCxnSpPr/>
        </xdr:nvCxnSpPr>
        <xdr:spPr>
          <a:xfrm rot="16200000" flipH="1">
            <a:off x="213570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0</xdr:colOff>
      <xdr:row>93</xdr:row>
      <xdr:rowOff>0</xdr:rowOff>
    </xdr:from>
    <xdr:to>
      <xdr:col>35</xdr:col>
      <xdr:colOff>0</xdr:colOff>
      <xdr:row>95</xdr:row>
      <xdr:rowOff>0</xdr:rowOff>
    </xdr:to>
    <xdr:grpSp>
      <xdr:nvGrpSpPr>
        <xdr:cNvPr id="32114" name="グループ化 313">
          <a:extLst>
            <a:ext uri="{FF2B5EF4-FFF2-40B4-BE49-F238E27FC236}">
              <a16:creationId xmlns:a16="http://schemas.microsoft.com/office/drawing/2014/main" id="{DCE50210-43EC-403B-863B-7131911BC051}"/>
            </a:ext>
          </a:extLst>
        </xdr:cNvPr>
        <xdr:cNvGrpSpPr>
          <a:grpSpLocks/>
        </xdr:cNvGrpSpPr>
      </xdr:nvGrpSpPr>
      <xdr:grpSpPr bwMode="auto">
        <a:xfrm>
          <a:off x="2600325" y="3514725"/>
          <a:ext cx="800100" cy="76200"/>
          <a:chOff x="2371725" y="3366695"/>
          <a:chExt cx="733426" cy="72000"/>
        </a:xfrm>
      </xdr:grpSpPr>
      <xdr:cxnSp macro="">
        <xdr:nvCxnSpPr>
          <xdr:cNvPr id="33" name="直線コネクタ 32">
            <a:extLst>
              <a:ext uri="{FF2B5EF4-FFF2-40B4-BE49-F238E27FC236}">
                <a16:creationId xmlns:a16="http://schemas.microsoft.com/office/drawing/2014/main" id="{27B8C2D1-59F8-45E3-ABB2-8418B409F049}"/>
              </a:ext>
            </a:extLst>
          </xdr:cNvPr>
          <xdr:cNvCxnSpPr/>
        </xdr:nvCxnSpPr>
        <xdr:spPr>
          <a:xfrm rot="16200000" flipH="1">
            <a:off x="233572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39C1A08D-E61C-4741-9EE5-7EB5BB2B8F76}"/>
              </a:ext>
            </a:extLst>
          </xdr:cNvPr>
          <xdr:cNvCxnSpPr/>
        </xdr:nvCxnSpPr>
        <xdr:spPr>
          <a:xfrm rot="16200000" flipH="1">
            <a:off x="244050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C1E63887-119A-494E-B7F3-793312B8E349}"/>
              </a:ext>
            </a:extLst>
          </xdr:cNvPr>
          <xdr:cNvCxnSpPr/>
        </xdr:nvCxnSpPr>
        <xdr:spPr>
          <a:xfrm rot="16200000" flipH="1">
            <a:off x="254527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 name="直線コネクタ 35">
            <a:extLst>
              <a:ext uri="{FF2B5EF4-FFF2-40B4-BE49-F238E27FC236}">
                <a16:creationId xmlns:a16="http://schemas.microsoft.com/office/drawing/2014/main" id="{B7790342-7A73-4D8B-94C1-CAC41DA44B14}"/>
              </a:ext>
            </a:extLst>
          </xdr:cNvPr>
          <xdr:cNvCxnSpPr/>
        </xdr:nvCxnSpPr>
        <xdr:spPr>
          <a:xfrm rot="16200000" flipH="1">
            <a:off x="265005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83F312C3-2FD7-4260-82CF-B10D5CE0ED41}"/>
              </a:ext>
            </a:extLst>
          </xdr:cNvPr>
          <xdr:cNvCxnSpPr/>
        </xdr:nvCxnSpPr>
        <xdr:spPr>
          <a:xfrm rot="16200000" flipH="1">
            <a:off x="275482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0F2CD609-5E13-4F84-8252-5D4FCED087D6}"/>
              </a:ext>
            </a:extLst>
          </xdr:cNvPr>
          <xdr:cNvCxnSpPr/>
        </xdr:nvCxnSpPr>
        <xdr:spPr>
          <a:xfrm rot="16200000" flipH="1">
            <a:off x="285960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 name="直線コネクタ 38">
            <a:extLst>
              <a:ext uri="{FF2B5EF4-FFF2-40B4-BE49-F238E27FC236}">
                <a16:creationId xmlns:a16="http://schemas.microsoft.com/office/drawing/2014/main" id="{3C503CBA-A937-49E4-9B6C-A5A778170ADB}"/>
              </a:ext>
            </a:extLst>
          </xdr:cNvPr>
          <xdr:cNvCxnSpPr/>
        </xdr:nvCxnSpPr>
        <xdr:spPr>
          <a:xfrm rot="16200000" flipH="1">
            <a:off x="296437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45BC92C6-0CA2-46F6-A027-17393BBFF1E9}"/>
              </a:ext>
            </a:extLst>
          </xdr:cNvPr>
          <xdr:cNvCxnSpPr/>
        </xdr:nvCxnSpPr>
        <xdr:spPr>
          <a:xfrm rot="16200000" flipH="1">
            <a:off x="306915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9525</xdr:colOff>
      <xdr:row>105</xdr:row>
      <xdr:rowOff>0</xdr:rowOff>
    </xdr:from>
    <xdr:to>
      <xdr:col>34</xdr:col>
      <xdr:colOff>38100</xdr:colOff>
      <xdr:row>150</xdr:row>
      <xdr:rowOff>0</xdr:rowOff>
    </xdr:to>
    <xdr:grpSp>
      <xdr:nvGrpSpPr>
        <xdr:cNvPr id="32115" name="グループ化 315">
          <a:extLst>
            <a:ext uri="{FF2B5EF4-FFF2-40B4-BE49-F238E27FC236}">
              <a16:creationId xmlns:a16="http://schemas.microsoft.com/office/drawing/2014/main" id="{FFFF9097-AE80-4D7E-A367-F57126DB397E}"/>
            </a:ext>
          </a:extLst>
        </xdr:cNvPr>
        <xdr:cNvGrpSpPr>
          <a:grpSpLocks/>
        </xdr:cNvGrpSpPr>
      </xdr:nvGrpSpPr>
      <xdr:grpSpPr bwMode="auto">
        <a:xfrm>
          <a:off x="1238250" y="3952875"/>
          <a:ext cx="2085975" cy="1800225"/>
          <a:chOff x="1197781" y="3800666"/>
          <a:chExt cx="1802594" cy="1800224"/>
        </a:xfrm>
      </xdr:grpSpPr>
      <xdr:cxnSp macro="">
        <xdr:nvCxnSpPr>
          <xdr:cNvPr id="7" name="直線コネクタ 6">
            <a:extLst>
              <a:ext uri="{FF2B5EF4-FFF2-40B4-BE49-F238E27FC236}">
                <a16:creationId xmlns:a16="http://schemas.microsoft.com/office/drawing/2014/main" id="{25EAA0E7-91AE-4999-B632-09E72B06C445}"/>
              </a:ext>
            </a:extLst>
          </xdr:cNvPr>
          <xdr:cNvCxnSpPr/>
        </xdr:nvCxnSpPr>
        <xdr:spPr>
          <a:xfrm rot="5400000">
            <a:off x="302431" y="4705540"/>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F3B8B125-9D98-4416-B608-611BA0050B1D}"/>
              </a:ext>
            </a:extLst>
          </xdr:cNvPr>
          <xdr:cNvCxnSpPr/>
        </xdr:nvCxnSpPr>
        <xdr:spPr>
          <a:xfrm rot="5400000">
            <a:off x="705752"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23A76E22-EE24-43C5-8B77-B585BD6BD0E9}"/>
              </a:ext>
            </a:extLst>
          </xdr:cNvPr>
          <xdr:cNvCxnSpPr/>
        </xdr:nvCxnSpPr>
        <xdr:spPr>
          <a:xfrm rot="5400000">
            <a:off x="895065"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2C4D778A-12CD-447D-ADD4-739AD425E64E}"/>
              </a:ext>
            </a:extLst>
          </xdr:cNvPr>
          <xdr:cNvCxnSpPr/>
        </xdr:nvCxnSpPr>
        <xdr:spPr>
          <a:xfrm rot="5400000">
            <a:off x="1273692"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701CB6F6-9CF2-4C19-8DC9-7F6E8A3B8A29}"/>
              </a:ext>
            </a:extLst>
          </xdr:cNvPr>
          <xdr:cNvCxnSpPr/>
        </xdr:nvCxnSpPr>
        <xdr:spPr>
          <a:xfrm rot="5400000">
            <a:off x="147946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6BC4F22-8A83-4D22-9107-4DEBA0D77946}"/>
              </a:ext>
            </a:extLst>
          </xdr:cNvPr>
          <xdr:cNvCxnSpPr/>
        </xdr:nvCxnSpPr>
        <xdr:spPr>
          <a:xfrm rot="5400000">
            <a:off x="189925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43CF01B5-564C-4535-88D1-68CC7FCD00A9}"/>
              </a:ext>
            </a:extLst>
          </xdr:cNvPr>
          <xdr:cNvCxnSpPr/>
        </xdr:nvCxnSpPr>
        <xdr:spPr>
          <a:xfrm rot="5400000">
            <a:off x="2105025"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xdr:colOff>
      <xdr:row>5</xdr:row>
      <xdr:rowOff>9525</xdr:rowOff>
    </xdr:from>
    <xdr:to>
      <xdr:col>9</xdr:col>
      <xdr:colOff>85725</xdr:colOff>
      <xdr:row>9</xdr:row>
      <xdr:rowOff>28575</xdr:rowOff>
    </xdr:to>
    <xdr:sp macro="" textlink="">
      <xdr:nvSpPr>
        <xdr:cNvPr id="22564" name="テキスト ボックス 46">
          <a:extLst>
            <a:ext uri="{FF2B5EF4-FFF2-40B4-BE49-F238E27FC236}">
              <a16:creationId xmlns:a16="http://schemas.microsoft.com/office/drawing/2014/main" id="{F129FBA6-7ABE-49F7-B57C-5687D4853E6C}"/>
            </a:ext>
          </a:extLst>
        </xdr:cNvPr>
        <xdr:cNvSpPr txBox="1">
          <a:spLocks noChangeArrowheads="1"/>
        </xdr:cNvSpPr>
      </xdr:nvSpPr>
      <xdr:spPr bwMode="auto">
        <a:xfrm>
          <a:off x="19050" y="152400"/>
          <a:ext cx="571500" cy="180975"/>
        </a:xfrm>
        <a:prstGeom prst="rect">
          <a:avLst/>
        </a:prstGeom>
        <a:noFill/>
        <a:ln w="9525">
          <a:noFill/>
          <a:miter lim="800000"/>
          <a:headEnd/>
          <a:tailEnd/>
        </a:ln>
      </xdr:spPr>
      <xdr:txBody>
        <a:bodyPr vertOverflow="clip" wrap="square" lIns="0" tIns="0" rIns="0" bIns="0" anchor="t" upright="1"/>
        <a:lstStyle/>
        <a:p>
          <a:pPr algn="dist" rtl="0">
            <a:defRPr sz="1000"/>
          </a:pPr>
          <a:r>
            <a:rPr lang="en-US" altLang="ja-JP" sz="1000" b="0" i="0" u="none" strike="noStrike" baseline="0">
              <a:solidFill>
                <a:srgbClr val="000000"/>
              </a:solidFill>
              <a:latin typeface="ＭＳ 明朝"/>
              <a:ea typeface="ＭＳ 明朝"/>
            </a:rPr>
            <a:t>122301</a:t>
          </a:r>
        </a:p>
      </xdr:txBody>
    </xdr:sp>
    <xdr:clientData/>
  </xdr:twoCellAnchor>
  <xdr:twoCellAnchor>
    <xdr:from>
      <xdr:col>5</xdr:col>
      <xdr:colOff>0</xdr:colOff>
      <xdr:row>103</xdr:row>
      <xdr:rowOff>19050</xdr:rowOff>
    </xdr:from>
    <xdr:to>
      <xdr:col>20</xdr:col>
      <xdr:colOff>9525</xdr:colOff>
      <xdr:row>105</xdr:row>
      <xdr:rowOff>0</xdr:rowOff>
    </xdr:to>
    <xdr:grpSp>
      <xdr:nvGrpSpPr>
        <xdr:cNvPr id="32117" name="グループ化 314">
          <a:extLst>
            <a:ext uri="{FF2B5EF4-FFF2-40B4-BE49-F238E27FC236}">
              <a16:creationId xmlns:a16="http://schemas.microsoft.com/office/drawing/2014/main" id="{7209479A-C32B-48AF-AD7E-33A45D15EC66}"/>
            </a:ext>
          </a:extLst>
        </xdr:cNvPr>
        <xdr:cNvGrpSpPr>
          <a:grpSpLocks/>
        </xdr:cNvGrpSpPr>
      </xdr:nvGrpSpPr>
      <xdr:grpSpPr bwMode="auto">
        <a:xfrm>
          <a:off x="104775" y="3876675"/>
          <a:ext cx="1590675" cy="76200"/>
          <a:chOff x="107156" y="3728645"/>
          <a:chExt cx="1488282" cy="72000"/>
        </a:xfrm>
      </xdr:grpSpPr>
      <xdr:cxnSp macro="">
        <xdr:nvCxnSpPr>
          <xdr:cNvPr id="49" name="直線コネクタ 48">
            <a:extLst>
              <a:ext uri="{FF2B5EF4-FFF2-40B4-BE49-F238E27FC236}">
                <a16:creationId xmlns:a16="http://schemas.microsoft.com/office/drawing/2014/main" id="{FA00B5DF-E175-4169-AFD8-53DE19B364C9}"/>
              </a:ext>
            </a:extLst>
          </xdr:cNvPr>
          <xdr:cNvCxnSpPr/>
        </xdr:nvCxnSpPr>
        <xdr:spPr>
          <a:xfrm rot="16200000" flipH="1">
            <a:off x="71156" y="376464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a16="http://schemas.microsoft.com/office/drawing/2014/main" id="{2EB366C6-75C5-43FC-9110-CEA1BBF8685C}"/>
              </a:ext>
            </a:extLst>
          </xdr:cNvPr>
          <xdr:cNvCxnSpPr/>
        </xdr:nvCxnSpPr>
        <xdr:spPr>
          <a:xfrm rot="16200000" flipH="1">
            <a:off x="365248" y="376464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a16="http://schemas.microsoft.com/office/drawing/2014/main" id="{BB841242-3966-4E2D-BE70-7EB5095D97B3}"/>
              </a:ext>
            </a:extLst>
          </xdr:cNvPr>
          <xdr:cNvCxnSpPr/>
        </xdr:nvCxnSpPr>
        <xdr:spPr>
          <a:xfrm rot="16200000" flipH="1">
            <a:off x="659339" y="376464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a16="http://schemas.microsoft.com/office/drawing/2014/main" id="{FBDB2321-E437-431F-8142-EE358A1CAD01}"/>
              </a:ext>
            </a:extLst>
          </xdr:cNvPr>
          <xdr:cNvCxnSpPr/>
        </xdr:nvCxnSpPr>
        <xdr:spPr>
          <a:xfrm rot="16200000" flipH="1">
            <a:off x="962343" y="376464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53" name="直線コネクタ 52">
            <a:extLst>
              <a:ext uri="{FF2B5EF4-FFF2-40B4-BE49-F238E27FC236}">
                <a16:creationId xmlns:a16="http://schemas.microsoft.com/office/drawing/2014/main" id="{F889DCCB-A775-4F22-A3AD-D9458125EF5C}"/>
              </a:ext>
            </a:extLst>
          </xdr:cNvPr>
          <xdr:cNvCxnSpPr/>
        </xdr:nvCxnSpPr>
        <xdr:spPr>
          <a:xfrm rot="16200000" flipH="1">
            <a:off x="1265346" y="376464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54" name="直線コネクタ 53">
            <a:extLst>
              <a:ext uri="{FF2B5EF4-FFF2-40B4-BE49-F238E27FC236}">
                <a16:creationId xmlns:a16="http://schemas.microsoft.com/office/drawing/2014/main" id="{39427CFC-AA31-46D2-B13F-EBEF94B4AEFE}"/>
              </a:ext>
            </a:extLst>
          </xdr:cNvPr>
          <xdr:cNvCxnSpPr/>
        </xdr:nvCxnSpPr>
        <xdr:spPr>
          <a:xfrm rot="16200000" flipH="1">
            <a:off x="1559438" y="3764645"/>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52666</xdr:colOff>
      <xdr:row>152</xdr:row>
      <xdr:rowOff>16666</xdr:rowOff>
    </xdr:from>
    <xdr:to>
      <xdr:col>20</xdr:col>
      <xdr:colOff>90241</xdr:colOff>
      <xdr:row>157</xdr:row>
      <xdr:rowOff>9523</xdr:rowOff>
    </xdr:to>
    <xdr:sp macro="" textlink="">
      <xdr:nvSpPr>
        <xdr:cNvPr id="141" name="テキスト ボックス 140">
          <a:extLst>
            <a:ext uri="{FF2B5EF4-FFF2-40B4-BE49-F238E27FC236}">
              <a16:creationId xmlns:a16="http://schemas.microsoft.com/office/drawing/2014/main" id="{533A94C3-F636-4987-8FB7-190F19B68CD7}"/>
            </a:ext>
          </a:extLst>
        </xdr:cNvPr>
        <xdr:cNvSpPr txBox="1"/>
      </xdr:nvSpPr>
      <xdr:spPr>
        <a:xfrm>
          <a:off x="557491" y="5884066"/>
          <a:ext cx="1218675" cy="27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dist" rtl="0">
            <a:defRPr sz="1000"/>
          </a:pPr>
          <a:r>
            <a:rPr lang="ja-JP" altLang="en-US" sz="900" b="0" i="0" u="none" strike="noStrike" baseline="0">
              <a:solidFill>
                <a:srgbClr val="000000"/>
              </a:solidFill>
              <a:latin typeface="ＭＳ 明朝"/>
              <a:ea typeface="ＭＳ 明朝"/>
            </a:rPr>
            <a:t>令和  年  月 　 日</a:t>
          </a:r>
        </a:p>
      </xdr:txBody>
    </xdr:sp>
    <xdr:clientData/>
  </xdr:twoCellAnchor>
  <xdr:twoCellAnchor>
    <xdr:from>
      <xdr:col>40</xdr:col>
      <xdr:colOff>16777</xdr:colOff>
      <xdr:row>5</xdr:row>
      <xdr:rowOff>9574</xdr:rowOff>
    </xdr:from>
    <xdr:to>
      <xdr:col>46</xdr:col>
      <xdr:colOff>80963</xdr:colOff>
      <xdr:row>9</xdr:row>
      <xdr:rowOff>26326</xdr:rowOff>
    </xdr:to>
    <xdr:sp macro="" textlink="">
      <xdr:nvSpPr>
        <xdr:cNvPr id="178" name="テキスト ボックス 177">
          <a:extLst>
            <a:ext uri="{FF2B5EF4-FFF2-40B4-BE49-F238E27FC236}">
              <a16:creationId xmlns:a16="http://schemas.microsoft.com/office/drawing/2014/main" id="{08243FFD-3123-43CB-8CF2-1B0F9FF4CC9C}"/>
            </a:ext>
          </a:extLst>
        </xdr:cNvPr>
        <xdr:cNvSpPr txBox="1"/>
      </xdr:nvSpPr>
      <xdr:spPr>
        <a:xfrm>
          <a:off x="3341002" y="152449"/>
          <a:ext cx="569011" cy="17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rtl="0">
            <a:defRPr sz="1000"/>
          </a:pPr>
          <a:r>
            <a:rPr lang="en-US" altLang="ja-JP" sz="1000" b="0" i="0" u="none" strike="noStrike" baseline="0">
              <a:solidFill>
                <a:srgbClr val="000000"/>
              </a:solidFill>
              <a:latin typeface="ＭＳ 明朝"/>
              <a:ea typeface="ＭＳ 明朝"/>
            </a:rPr>
            <a:t>122301</a:t>
          </a:r>
        </a:p>
      </xdr:txBody>
    </xdr:sp>
    <xdr:clientData/>
  </xdr:twoCellAnchor>
  <xdr:twoCellAnchor>
    <xdr:from>
      <xdr:col>77</xdr:col>
      <xdr:colOff>16777</xdr:colOff>
      <xdr:row>5</xdr:row>
      <xdr:rowOff>9574</xdr:rowOff>
    </xdr:from>
    <xdr:to>
      <xdr:col>84</xdr:col>
      <xdr:colOff>80963</xdr:colOff>
      <xdr:row>9</xdr:row>
      <xdr:rowOff>26326</xdr:rowOff>
    </xdr:to>
    <xdr:sp macro="" textlink="">
      <xdr:nvSpPr>
        <xdr:cNvPr id="272" name="テキスト ボックス 271">
          <a:extLst>
            <a:ext uri="{FF2B5EF4-FFF2-40B4-BE49-F238E27FC236}">
              <a16:creationId xmlns:a16="http://schemas.microsoft.com/office/drawing/2014/main" id="{4A4D1D83-139B-461F-93F3-076A186D9F99}"/>
            </a:ext>
          </a:extLst>
        </xdr:cNvPr>
        <xdr:cNvSpPr txBox="1"/>
      </xdr:nvSpPr>
      <xdr:spPr>
        <a:xfrm>
          <a:off x="6665227" y="152449"/>
          <a:ext cx="578536" cy="17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rtl="0">
            <a:defRPr sz="1000"/>
          </a:pPr>
          <a:r>
            <a:rPr lang="en-US" altLang="ja-JP" sz="1000" b="0" i="0" u="none" strike="noStrike" baseline="0">
              <a:solidFill>
                <a:srgbClr val="000000"/>
              </a:solidFill>
              <a:latin typeface="ＭＳ 明朝"/>
              <a:ea typeface="ＭＳ 明朝"/>
            </a:rPr>
            <a:t>122301</a:t>
          </a:r>
        </a:p>
      </xdr:txBody>
    </xdr:sp>
    <xdr:clientData/>
  </xdr:twoCellAnchor>
  <xdr:twoCellAnchor>
    <xdr:from>
      <xdr:col>46</xdr:col>
      <xdr:colOff>43141</xdr:colOff>
      <xdr:row>152</xdr:row>
      <xdr:rowOff>16666</xdr:rowOff>
    </xdr:from>
    <xdr:to>
      <xdr:col>57</xdr:col>
      <xdr:colOff>80716</xdr:colOff>
      <xdr:row>156</xdr:row>
      <xdr:rowOff>23813</xdr:rowOff>
    </xdr:to>
    <xdr:sp macro="" textlink="">
      <xdr:nvSpPr>
        <xdr:cNvPr id="289" name="テキスト ボックス 288">
          <a:extLst>
            <a:ext uri="{FF2B5EF4-FFF2-40B4-BE49-F238E27FC236}">
              <a16:creationId xmlns:a16="http://schemas.microsoft.com/office/drawing/2014/main" id="{F28C569C-E542-4FE7-A1E2-9C69956E327A}"/>
            </a:ext>
          </a:extLst>
        </xdr:cNvPr>
        <xdr:cNvSpPr txBox="1"/>
      </xdr:nvSpPr>
      <xdr:spPr>
        <a:xfrm>
          <a:off x="4329391" y="5884066"/>
          <a:ext cx="1218675" cy="235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dist" rtl="0">
            <a:defRPr sz="1000"/>
          </a:pPr>
          <a:r>
            <a:rPr lang="ja-JP" altLang="en-US" sz="900" b="0" i="0" u="none" strike="noStrike" baseline="0">
              <a:solidFill>
                <a:srgbClr val="000000"/>
              </a:solidFill>
              <a:latin typeface="ＭＳ 明朝"/>
              <a:ea typeface="ＭＳ 明朝"/>
            </a:rPr>
            <a:t>令和  年  月 　 日</a:t>
          </a:r>
        </a:p>
      </xdr:txBody>
    </xdr:sp>
    <xdr:clientData/>
  </xdr:twoCellAnchor>
  <xdr:twoCellAnchor>
    <xdr:from>
      <xdr:col>84</xdr:col>
      <xdr:colOff>81242</xdr:colOff>
      <xdr:row>152</xdr:row>
      <xdr:rowOff>23528</xdr:rowOff>
    </xdr:from>
    <xdr:to>
      <xdr:col>96</xdr:col>
      <xdr:colOff>4517</xdr:colOff>
      <xdr:row>156</xdr:row>
      <xdr:rowOff>31447</xdr:rowOff>
    </xdr:to>
    <xdr:sp macro="" textlink="">
      <xdr:nvSpPr>
        <xdr:cNvPr id="290" name="テキスト ボックス 289">
          <a:extLst>
            <a:ext uri="{FF2B5EF4-FFF2-40B4-BE49-F238E27FC236}">
              <a16:creationId xmlns:a16="http://schemas.microsoft.com/office/drawing/2014/main" id="{F5162BA5-89F4-4242-8024-A3CFF0ADB847}"/>
            </a:ext>
          </a:extLst>
        </xdr:cNvPr>
        <xdr:cNvSpPr txBox="1"/>
      </xdr:nvSpPr>
      <xdr:spPr>
        <a:xfrm>
          <a:off x="8148917" y="5890928"/>
          <a:ext cx="1190100" cy="236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dist" rtl="0">
            <a:defRPr sz="1000"/>
          </a:pPr>
          <a:r>
            <a:rPr lang="ja-JP" altLang="en-US" sz="900" b="0" i="0" u="none" strike="noStrike" baseline="0">
              <a:solidFill>
                <a:srgbClr val="000000"/>
              </a:solidFill>
              <a:latin typeface="ＭＳ 明朝"/>
              <a:ea typeface="ＭＳ 明朝"/>
            </a:rPr>
            <a:t>令和  年  月 　 日</a:t>
          </a:r>
        </a:p>
      </xdr:txBody>
    </xdr:sp>
    <xdr:clientData/>
  </xdr:twoCellAnchor>
  <xdr:twoCellAnchor>
    <xdr:from>
      <xdr:col>41</xdr:col>
      <xdr:colOff>47625</xdr:colOff>
      <xdr:row>8</xdr:row>
      <xdr:rowOff>28575</xdr:rowOff>
    </xdr:from>
    <xdr:to>
      <xdr:col>45</xdr:col>
      <xdr:colOff>95250</xdr:colOff>
      <xdr:row>10</xdr:row>
      <xdr:rowOff>0</xdr:rowOff>
    </xdr:to>
    <xdr:grpSp>
      <xdr:nvGrpSpPr>
        <xdr:cNvPr id="32129" name="グループ化 317">
          <a:extLst>
            <a:ext uri="{FF2B5EF4-FFF2-40B4-BE49-F238E27FC236}">
              <a16:creationId xmlns:a16="http://schemas.microsoft.com/office/drawing/2014/main" id="{107A71C7-0C7B-4C03-87BE-A4BC3F87DE41}"/>
            </a:ext>
          </a:extLst>
        </xdr:cNvPr>
        <xdr:cNvGrpSpPr>
          <a:grpSpLocks/>
        </xdr:cNvGrpSpPr>
      </xdr:nvGrpSpPr>
      <xdr:grpSpPr bwMode="auto">
        <a:xfrm>
          <a:off x="3876675" y="276225"/>
          <a:ext cx="400050" cy="66675"/>
          <a:chOff x="104778" y="259618"/>
          <a:chExt cx="400051" cy="85672"/>
        </a:xfrm>
      </xdr:grpSpPr>
      <xdr:cxnSp macro="">
        <xdr:nvCxnSpPr>
          <xdr:cNvPr id="319" name="直線コネクタ 318">
            <a:extLst>
              <a:ext uri="{FF2B5EF4-FFF2-40B4-BE49-F238E27FC236}">
                <a16:creationId xmlns:a16="http://schemas.microsoft.com/office/drawing/2014/main" id="{B1F8D0C0-A772-471C-8844-FC5B17CDCA00}"/>
              </a:ext>
            </a:extLst>
          </xdr:cNvPr>
          <xdr:cNvCxnSpPr/>
        </xdr:nvCxnSpPr>
        <xdr:spPr>
          <a:xfrm rot="16200000" flipH="1">
            <a:off x="61941"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0" name="直線コネクタ 319">
            <a:extLst>
              <a:ext uri="{FF2B5EF4-FFF2-40B4-BE49-F238E27FC236}">
                <a16:creationId xmlns:a16="http://schemas.microsoft.com/office/drawing/2014/main" id="{9F9BE6C1-10DB-4FC8-A547-D9D02DC8F412}"/>
              </a:ext>
            </a:extLst>
          </xdr:cNvPr>
          <xdr:cNvCxnSpPr/>
        </xdr:nvCxnSpPr>
        <xdr:spPr>
          <a:xfrm rot="16200000" flipH="1">
            <a:off x="166717"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1" name="直線コネクタ 320">
            <a:extLst>
              <a:ext uri="{FF2B5EF4-FFF2-40B4-BE49-F238E27FC236}">
                <a16:creationId xmlns:a16="http://schemas.microsoft.com/office/drawing/2014/main" id="{B795DEF1-100B-4CA7-B563-BC8526920869}"/>
              </a:ext>
            </a:extLst>
          </xdr:cNvPr>
          <xdr:cNvCxnSpPr/>
        </xdr:nvCxnSpPr>
        <xdr:spPr>
          <a:xfrm rot="16200000" flipH="1">
            <a:off x="25244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2" name="直線コネクタ 321">
            <a:extLst>
              <a:ext uri="{FF2B5EF4-FFF2-40B4-BE49-F238E27FC236}">
                <a16:creationId xmlns:a16="http://schemas.microsoft.com/office/drawing/2014/main" id="{30C4C52D-FAA9-40F3-BA04-F11662B0B94C}"/>
              </a:ext>
            </a:extLst>
          </xdr:cNvPr>
          <xdr:cNvCxnSpPr/>
        </xdr:nvCxnSpPr>
        <xdr:spPr>
          <a:xfrm rot="16200000" flipH="1">
            <a:off x="357217"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3" name="直線コネクタ 322">
            <a:extLst>
              <a:ext uri="{FF2B5EF4-FFF2-40B4-BE49-F238E27FC236}">
                <a16:creationId xmlns:a16="http://schemas.microsoft.com/office/drawing/2014/main" id="{43CD4EDC-DE54-45FF-8A0E-6BDECE826DBB}"/>
              </a:ext>
            </a:extLst>
          </xdr:cNvPr>
          <xdr:cNvCxnSpPr/>
        </xdr:nvCxnSpPr>
        <xdr:spPr>
          <a:xfrm rot="16200000" flipH="1">
            <a:off x="46199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78</xdr:col>
      <xdr:colOff>47625</xdr:colOff>
      <xdr:row>8</xdr:row>
      <xdr:rowOff>28575</xdr:rowOff>
    </xdr:from>
    <xdr:to>
      <xdr:col>83</xdr:col>
      <xdr:colOff>38100</xdr:colOff>
      <xdr:row>10</xdr:row>
      <xdr:rowOff>0</xdr:rowOff>
    </xdr:to>
    <xdr:grpSp>
      <xdr:nvGrpSpPr>
        <xdr:cNvPr id="32130" name="グループ化 323">
          <a:extLst>
            <a:ext uri="{FF2B5EF4-FFF2-40B4-BE49-F238E27FC236}">
              <a16:creationId xmlns:a16="http://schemas.microsoft.com/office/drawing/2014/main" id="{E840BF1F-3F8C-43C3-9974-35E8D03B2234}"/>
            </a:ext>
          </a:extLst>
        </xdr:cNvPr>
        <xdr:cNvGrpSpPr>
          <a:grpSpLocks/>
        </xdr:cNvGrpSpPr>
      </xdr:nvGrpSpPr>
      <xdr:grpSpPr bwMode="auto">
        <a:xfrm>
          <a:off x="7658100" y="276225"/>
          <a:ext cx="390525" cy="66675"/>
          <a:chOff x="104778" y="259618"/>
          <a:chExt cx="400051" cy="85672"/>
        </a:xfrm>
      </xdr:grpSpPr>
      <xdr:cxnSp macro="">
        <xdr:nvCxnSpPr>
          <xdr:cNvPr id="325" name="直線コネクタ 324">
            <a:extLst>
              <a:ext uri="{FF2B5EF4-FFF2-40B4-BE49-F238E27FC236}">
                <a16:creationId xmlns:a16="http://schemas.microsoft.com/office/drawing/2014/main" id="{57C14DD0-E8F4-446F-BD2C-2B3A57629BE4}"/>
              </a:ext>
            </a:extLst>
          </xdr:cNvPr>
          <xdr:cNvCxnSpPr/>
        </xdr:nvCxnSpPr>
        <xdr:spPr>
          <a:xfrm rot="16200000" flipH="1">
            <a:off x="61941"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6" name="直線コネクタ 325">
            <a:extLst>
              <a:ext uri="{FF2B5EF4-FFF2-40B4-BE49-F238E27FC236}">
                <a16:creationId xmlns:a16="http://schemas.microsoft.com/office/drawing/2014/main" id="{69CA5E1F-7B4B-4324-8024-768E01FA9604}"/>
              </a:ext>
            </a:extLst>
          </xdr:cNvPr>
          <xdr:cNvCxnSpPr/>
        </xdr:nvCxnSpPr>
        <xdr:spPr>
          <a:xfrm rot="16200000" flipH="1">
            <a:off x="159515"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7" name="直線コネクタ 326">
            <a:extLst>
              <a:ext uri="{FF2B5EF4-FFF2-40B4-BE49-F238E27FC236}">
                <a16:creationId xmlns:a16="http://schemas.microsoft.com/office/drawing/2014/main" id="{768B86D7-2E8A-4A20-9904-F2C3CF6F4EB3}"/>
              </a:ext>
            </a:extLst>
          </xdr:cNvPr>
          <xdr:cNvCxnSpPr/>
        </xdr:nvCxnSpPr>
        <xdr:spPr>
          <a:xfrm rot="16200000" flipH="1">
            <a:off x="257088"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8" name="直線コネクタ 327">
            <a:extLst>
              <a:ext uri="{FF2B5EF4-FFF2-40B4-BE49-F238E27FC236}">
                <a16:creationId xmlns:a16="http://schemas.microsoft.com/office/drawing/2014/main" id="{E96CE6B1-A1C1-4763-ABE3-60EE5795E30F}"/>
              </a:ext>
            </a:extLst>
          </xdr:cNvPr>
          <xdr:cNvCxnSpPr/>
        </xdr:nvCxnSpPr>
        <xdr:spPr>
          <a:xfrm rot="16200000" flipH="1">
            <a:off x="35466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9" name="直線コネクタ 328">
            <a:extLst>
              <a:ext uri="{FF2B5EF4-FFF2-40B4-BE49-F238E27FC236}">
                <a16:creationId xmlns:a16="http://schemas.microsoft.com/office/drawing/2014/main" id="{CDBD4422-E718-489D-B00D-6614C6922AD5}"/>
              </a:ext>
            </a:extLst>
          </xdr:cNvPr>
          <xdr:cNvCxnSpPr/>
        </xdr:nvCxnSpPr>
        <xdr:spPr>
          <a:xfrm rot="16200000" flipH="1">
            <a:off x="46199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45</xdr:col>
      <xdr:colOff>104775</xdr:colOff>
      <xdr:row>93</xdr:row>
      <xdr:rowOff>0</xdr:rowOff>
    </xdr:from>
    <xdr:to>
      <xdr:col>63</xdr:col>
      <xdr:colOff>0</xdr:colOff>
      <xdr:row>95</xdr:row>
      <xdr:rowOff>0</xdr:rowOff>
    </xdr:to>
    <xdr:grpSp>
      <xdr:nvGrpSpPr>
        <xdr:cNvPr id="32131" name="グループ化 329">
          <a:extLst>
            <a:ext uri="{FF2B5EF4-FFF2-40B4-BE49-F238E27FC236}">
              <a16:creationId xmlns:a16="http://schemas.microsoft.com/office/drawing/2014/main" id="{6579A823-D447-42CF-A1DC-6AE843F70049}"/>
            </a:ext>
          </a:extLst>
        </xdr:cNvPr>
        <xdr:cNvGrpSpPr>
          <a:grpSpLocks/>
        </xdr:cNvGrpSpPr>
      </xdr:nvGrpSpPr>
      <xdr:grpSpPr bwMode="auto">
        <a:xfrm>
          <a:off x="4286250" y="3514725"/>
          <a:ext cx="1866900" cy="76200"/>
          <a:chOff x="500063" y="3366695"/>
          <a:chExt cx="1671638" cy="72000"/>
        </a:xfrm>
      </xdr:grpSpPr>
      <xdr:cxnSp macro="">
        <xdr:nvCxnSpPr>
          <xdr:cNvPr id="331" name="直線コネクタ 330">
            <a:extLst>
              <a:ext uri="{FF2B5EF4-FFF2-40B4-BE49-F238E27FC236}">
                <a16:creationId xmlns:a16="http://schemas.microsoft.com/office/drawing/2014/main" id="{D8168822-0920-4195-8C2A-0ADA8BA5BEA6}"/>
              </a:ext>
            </a:extLst>
          </xdr:cNvPr>
          <xdr:cNvCxnSpPr/>
        </xdr:nvCxnSpPr>
        <xdr:spPr>
          <a:xfrm rot="16200000" flipH="1">
            <a:off x="46406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2" name="直線コネクタ 331">
            <a:extLst>
              <a:ext uri="{FF2B5EF4-FFF2-40B4-BE49-F238E27FC236}">
                <a16:creationId xmlns:a16="http://schemas.microsoft.com/office/drawing/2014/main" id="{6081F801-E0B9-4359-B587-95B4028EFAD5}"/>
              </a:ext>
            </a:extLst>
          </xdr:cNvPr>
          <xdr:cNvCxnSpPr/>
        </xdr:nvCxnSpPr>
        <xdr:spPr>
          <a:xfrm rot="16200000" flipH="1">
            <a:off x="557879"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3" name="直線コネクタ 332">
            <a:extLst>
              <a:ext uri="{FF2B5EF4-FFF2-40B4-BE49-F238E27FC236}">
                <a16:creationId xmlns:a16="http://schemas.microsoft.com/office/drawing/2014/main" id="{69536165-4444-417C-B2A3-4709160E92B8}"/>
              </a:ext>
            </a:extLst>
          </xdr:cNvPr>
          <xdr:cNvCxnSpPr/>
        </xdr:nvCxnSpPr>
        <xdr:spPr>
          <a:xfrm rot="16200000" flipH="1">
            <a:off x="65169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4" name="直線コネクタ 333">
            <a:extLst>
              <a:ext uri="{FF2B5EF4-FFF2-40B4-BE49-F238E27FC236}">
                <a16:creationId xmlns:a16="http://schemas.microsoft.com/office/drawing/2014/main" id="{9F35A927-6C86-40C3-B8F4-B6D7CD3C5CED}"/>
              </a:ext>
            </a:extLst>
          </xdr:cNvPr>
          <xdr:cNvCxnSpPr/>
        </xdr:nvCxnSpPr>
        <xdr:spPr>
          <a:xfrm rot="16200000" flipH="1">
            <a:off x="76257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5" name="直線コネクタ 334">
            <a:extLst>
              <a:ext uri="{FF2B5EF4-FFF2-40B4-BE49-F238E27FC236}">
                <a16:creationId xmlns:a16="http://schemas.microsoft.com/office/drawing/2014/main" id="{5000EF21-B830-4993-9F0C-46FC1DE8D275}"/>
              </a:ext>
            </a:extLst>
          </xdr:cNvPr>
          <xdr:cNvCxnSpPr/>
        </xdr:nvCxnSpPr>
        <xdr:spPr>
          <a:xfrm rot="16200000" flipH="1">
            <a:off x="85638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6" name="直線コネクタ 335">
            <a:extLst>
              <a:ext uri="{FF2B5EF4-FFF2-40B4-BE49-F238E27FC236}">
                <a16:creationId xmlns:a16="http://schemas.microsoft.com/office/drawing/2014/main" id="{9E006F46-0E9C-49D3-953B-276283217426}"/>
              </a:ext>
            </a:extLst>
          </xdr:cNvPr>
          <xdr:cNvCxnSpPr/>
        </xdr:nvCxnSpPr>
        <xdr:spPr>
          <a:xfrm rot="16200000" flipH="1">
            <a:off x="95873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7" name="直線コネクタ 336">
            <a:extLst>
              <a:ext uri="{FF2B5EF4-FFF2-40B4-BE49-F238E27FC236}">
                <a16:creationId xmlns:a16="http://schemas.microsoft.com/office/drawing/2014/main" id="{FEAC11B3-8E57-43E0-88BD-1EDBA3819D2D}"/>
              </a:ext>
            </a:extLst>
          </xdr:cNvPr>
          <xdr:cNvCxnSpPr/>
        </xdr:nvCxnSpPr>
        <xdr:spPr>
          <a:xfrm rot="16200000" flipH="1">
            <a:off x="105254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8" name="直線コネクタ 337">
            <a:extLst>
              <a:ext uri="{FF2B5EF4-FFF2-40B4-BE49-F238E27FC236}">
                <a16:creationId xmlns:a16="http://schemas.microsoft.com/office/drawing/2014/main" id="{639F0608-424B-4609-AAE8-8145E8CBA69B}"/>
              </a:ext>
            </a:extLst>
          </xdr:cNvPr>
          <xdr:cNvCxnSpPr/>
        </xdr:nvCxnSpPr>
        <xdr:spPr>
          <a:xfrm rot="16200000" flipH="1">
            <a:off x="115489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9" name="直線コネクタ 338">
            <a:extLst>
              <a:ext uri="{FF2B5EF4-FFF2-40B4-BE49-F238E27FC236}">
                <a16:creationId xmlns:a16="http://schemas.microsoft.com/office/drawing/2014/main" id="{4541913F-A5BD-4ECA-8DF1-EB3FEEF462EA}"/>
              </a:ext>
            </a:extLst>
          </xdr:cNvPr>
          <xdr:cNvCxnSpPr/>
        </xdr:nvCxnSpPr>
        <xdr:spPr>
          <a:xfrm rot="16200000" flipH="1">
            <a:off x="125723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0" name="直線コネクタ 339">
            <a:extLst>
              <a:ext uri="{FF2B5EF4-FFF2-40B4-BE49-F238E27FC236}">
                <a16:creationId xmlns:a16="http://schemas.microsoft.com/office/drawing/2014/main" id="{9401673F-ECEB-4187-9504-9D1BA14326BD}"/>
              </a:ext>
            </a:extLst>
          </xdr:cNvPr>
          <xdr:cNvCxnSpPr/>
        </xdr:nvCxnSpPr>
        <xdr:spPr>
          <a:xfrm rot="16200000" flipH="1">
            <a:off x="135105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1" name="直線コネクタ 340">
            <a:extLst>
              <a:ext uri="{FF2B5EF4-FFF2-40B4-BE49-F238E27FC236}">
                <a16:creationId xmlns:a16="http://schemas.microsoft.com/office/drawing/2014/main" id="{39DB4622-F060-4D3D-B490-063CE3DBED41}"/>
              </a:ext>
            </a:extLst>
          </xdr:cNvPr>
          <xdr:cNvCxnSpPr/>
        </xdr:nvCxnSpPr>
        <xdr:spPr>
          <a:xfrm rot="16200000" flipH="1">
            <a:off x="144487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2" name="直線コネクタ 341">
            <a:extLst>
              <a:ext uri="{FF2B5EF4-FFF2-40B4-BE49-F238E27FC236}">
                <a16:creationId xmlns:a16="http://schemas.microsoft.com/office/drawing/2014/main" id="{5B25599F-F924-453C-8DBD-D9F4AF994CDD}"/>
              </a:ext>
            </a:extLst>
          </xdr:cNvPr>
          <xdr:cNvCxnSpPr/>
        </xdr:nvCxnSpPr>
        <xdr:spPr>
          <a:xfrm rot="16200000" flipH="1">
            <a:off x="155574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3" name="直線コネクタ 342">
            <a:extLst>
              <a:ext uri="{FF2B5EF4-FFF2-40B4-BE49-F238E27FC236}">
                <a16:creationId xmlns:a16="http://schemas.microsoft.com/office/drawing/2014/main" id="{6BB29FD7-4B9F-40C1-A674-A17CD3F96C0C}"/>
              </a:ext>
            </a:extLst>
          </xdr:cNvPr>
          <xdr:cNvCxnSpPr/>
        </xdr:nvCxnSpPr>
        <xdr:spPr>
          <a:xfrm rot="16200000" flipH="1">
            <a:off x="164956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4" name="直線コネクタ 343">
            <a:extLst>
              <a:ext uri="{FF2B5EF4-FFF2-40B4-BE49-F238E27FC236}">
                <a16:creationId xmlns:a16="http://schemas.microsoft.com/office/drawing/2014/main" id="{D532A1B8-479B-42F2-B4E5-F31A74251823}"/>
              </a:ext>
            </a:extLst>
          </xdr:cNvPr>
          <xdr:cNvCxnSpPr/>
        </xdr:nvCxnSpPr>
        <xdr:spPr>
          <a:xfrm rot="16200000" flipH="1">
            <a:off x="1751907"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5" name="直線コネクタ 344">
            <a:extLst>
              <a:ext uri="{FF2B5EF4-FFF2-40B4-BE49-F238E27FC236}">
                <a16:creationId xmlns:a16="http://schemas.microsoft.com/office/drawing/2014/main" id="{E545CD52-42B2-4114-8551-5967C1CB8870}"/>
              </a:ext>
            </a:extLst>
          </xdr:cNvPr>
          <xdr:cNvCxnSpPr/>
        </xdr:nvCxnSpPr>
        <xdr:spPr>
          <a:xfrm rot="16200000" flipH="1">
            <a:off x="184572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6" name="直線コネクタ 345">
            <a:extLst>
              <a:ext uri="{FF2B5EF4-FFF2-40B4-BE49-F238E27FC236}">
                <a16:creationId xmlns:a16="http://schemas.microsoft.com/office/drawing/2014/main" id="{9C44B908-4A81-4A99-ADE0-D591A475B1AB}"/>
              </a:ext>
            </a:extLst>
          </xdr:cNvPr>
          <xdr:cNvCxnSpPr/>
        </xdr:nvCxnSpPr>
        <xdr:spPr>
          <a:xfrm rot="16200000" flipH="1">
            <a:off x="194806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7" name="直線コネクタ 346">
            <a:extLst>
              <a:ext uri="{FF2B5EF4-FFF2-40B4-BE49-F238E27FC236}">
                <a16:creationId xmlns:a16="http://schemas.microsoft.com/office/drawing/2014/main" id="{27940910-2B2D-4A72-BE7B-A68EACB5503C}"/>
              </a:ext>
            </a:extLst>
          </xdr:cNvPr>
          <xdr:cNvCxnSpPr/>
        </xdr:nvCxnSpPr>
        <xdr:spPr>
          <a:xfrm rot="16200000" flipH="1">
            <a:off x="204188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48" name="直線コネクタ 347">
            <a:extLst>
              <a:ext uri="{FF2B5EF4-FFF2-40B4-BE49-F238E27FC236}">
                <a16:creationId xmlns:a16="http://schemas.microsoft.com/office/drawing/2014/main" id="{C37BDEE9-53F9-4D1E-9C74-1157F36C2B55}"/>
              </a:ext>
            </a:extLst>
          </xdr:cNvPr>
          <xdr:cNvCxnSpPr/>
        </xdr:nvCxnSpPr>
        <xdr:spPr>
          <a:xfrm rot="16200000" flipH="1">
            <a:off x="213570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83</xdr:col>
      <xdr:colOff>57151</xdr:colOff>
      <xdr:row>92</xdr:row>
      <xdr:rowOff>32845</xdr:rowOff>
    </xdr:from>
    <xdr:to>
      <xdr:col>100</xdr:col>
      <xdr:colOff>78829</xdr:colOff>
      <xdr:row>95</xdr:row>
      <xdr:rowOff>0</xdr:rowOff>
    </xdr:to>
    <xdr:grpSp>
      <xdr:nvGrpSpPr>
        <xdr:cNvPr id="32132" name="グループ化 348">
          <a:extLst>
            <a:ext uri="{FF2B5EF4-FFF2-40B4-BE49-F238E27FC236}">
              <a16:creationId xmlns:a16="http://schemas.microsoft.com/office/drawing/2014/main" id="{4106826E-2FF2-47D0-A670-13C42A5CBA12}"/>
            </a:ext>
          </a:extLst>
        </xdr:cNvPr>
        <xdr:cNvGrpSpPr>
          <a:grpSpLocks/>
        </xdr:cNvGrpSpPr>
      </xdr:nvGrpSpPr>
      <xdr:grpSpPr bwMode="auto">
        <a:xfrm>
          <a:off x="8067676" y="3509470"/>
          <a:ext cx="1802853" cy="81455"/>
          <a:chOff x="500063" y="3366695"/>
          <a:chExt cx="1671638" cy="72000"/>
        </a:xfrm>
      </xdr:grpSpPr>
      <xdr:cxnSp macro="">
        <xdr:nvCxnSpPr>
          <xdr:cNvPr id="350" name="直線コネクタ 349">
            <a:extLst>
              <a:ext uri="{FF2B5EF4-FFF2-40B4-BE49-F238E27FC236}">
                <a16:creationId xmlns:a16="http://schemas.microsoft.com/office/drawing/2014/main" id="{A290907F-EF5F-4A98-BE26-A6CE53F93075}"/>
              </a:ext>
            </a:extLst>
          </xdr:cNvPr>
          <xdr:cNvCxnSpPr/>
        </xdr:nvCxnSpPr>
        <xdr:spPr>
          <a:xfrm rot="16200000" flipH="1">
            <a:off x="46406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1" name="直線コネクタ 350">
            <a:extLst>
              <a:ext uri="{FF2B5EF4-FFF2-40B4-BE49-F238E27FC236}">
                <a16:creationId xmlns:a16="http://schemas.microsoft.com/office/drawing/2014/main" id="{86D39F52-618C-4A49-8416-5A7E402C93B3}"/>
              </a:ext>
            </a:extLst>
          </xdr:cNvPr>
          <xdr:cNvCxnSpPr/>
        </xdr:nvCxnSpPr>
        <xdr:spPr>
          <a:xfrm rot="16200000" flipH="1">
            <a:off x="557879"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2" name="直線コネクタ 351">
            <a:extLst>
              <a:ext uri="{FF2B5EF4-FFF2-40B4-BE49-F238E27FC236}">
                <a16:creationId xmlns:a16="http://schemas.microsoft.com/office/drawing/2014/main" id="{FC64DD1B-307B-4BEF-9313-2D142C47AB14}"/>
              </a:ext>
            </a:extLst>
          </xdr:cNvPr>
          <xdr:cNvCxnSpPr/>
        </xdr:nvCxnSpPr>
        <xdr:spPr>
          <a:xfrm rot="16200000" flipH="1">
            <a:off x="65169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3" name="直線コネクタ 352">
            <a:extLst>
              <a:ext uri="{FF2B5EF4-FFF2-40B4-BE49-F238E27FC236}">
                <a16:creationId xmlns:a16="http://schemas.microsoft.com/office/drawing/2014/main" id="{0B433BB6-DEA3-45A9-AD84-5DED7A8A079B}"/>
              </a:ext>
            </a:extLst>
          </xdr:cNvPr>
          <xdr:cNvCxnSpPr/>
        </xdr:nvCxnSpPr>
        <xdr:spPr>
          <a:xfrm rot="16200000" flipH="1">
            <a:off x="76257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4" name="直線コネクタ 353">
            <a:extLst>
              <a:ext uri="{FF2B5EF4-FFF2-40B4-BE49-F238E27FC236}">
                <a16:creationId xmlns:a16="http://schemas.microsoft.com/office/drawing/2014/main" id="{FC7982F8-4935-4B81-A2FF-F6EF541D6748}"/>
              </a:ext>
            </a:extLst>
          </xdr:cNvPr>
          <xdr:cNvCxnSpPr/>
        </xdr:nvCxnSpPr>
        <xdr:spPr>
          <a:xfrm rot="16200000" flipH="1">
            <a:off x="85638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5" name="直線コネクタ 354">
            <a:extLst>
              <a:ext uri="{FF2B5EF4-FFF2-40B4-BE49-F238E27FC236}">
                <a16:creationId xmlns:a16="http://schemas.microsoft.com/office/drawing/2014/main" id="{57EF90A2-05B6-44A8-AEB6-3DD2469A3A5F}"/>
              </a:ext>
            </a:extLst>
          </xdr:cNvPr>
          <xdr:cNvCxnSpPr/>
        </xdr:nvCxnSpPr>
        <xdr:spPr>
          <a:xfrm rot="16200000" flipH="1">
            <a:off x="95873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6" name="直線コネクタ 355">
            <a:extLst>
              <a:ext uri="{FF2B5EF4-FFF2-40B4-BE49-F238E27FC236}">
                <a16:creationId xmlns:a16="http://schemas.microsoft.com/office/drawing/2014/main" id="{2F513116-B9FE-46A1-9BF8-9AFA633A2EBB}"/>
              </a:ext>
            </a:extLst>
          </xdr:cNvPr>
          <xdr:cNvCxnSpPr/>
        </xdr:nvCxnSpPr>
        <xdr:spPr>
          <a:xfrm rot="16200000" flipH="1">
            <a:off x="105254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7" name="直線コネクタ 356">
            <a:extLst>
              <a:ext uri="{FF2B5EF4-FFF2-40B4-BE49-F238E27FC236}">
                <a16:creationId xmlns:a16="http://schemas.microsoft.com/office/drawing/2014/main" id="{D0EFCAD5-F7F8-4557-8839-9FC1A61C0C61}"/>
              </a:ext>
            </a:extLst>
          </xdr:cNvPr>
          <xdr:cNvCxnSpPr/>
        </xdr:nvCxnSpPr>
        <xdr:spPr>
          <a:xfrm rot="16200000" flipH="1">
            <a:off x="115489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8" name="直線コネクタ 357">
            <a:extLst>
              <a:ext uri="{FF2B5EF4-FFF2-40B4-BE49-F238E27FC236}">
                <a16:creationId xmlns:a16="http://schemas.microsoft.com/office/drawing/2014/main" id="{5191D0E5-AFB1-4308-B5C2-9343AA70AE01}"/>
              </a:ext>
            </a:extLst>
          </xdr:cNvPr>
          <xdr:cNvCxnSpPr/>
        </xdr:nvCxnSpPr>
        <xdr:spPr>
          <a:xfrm rot="16200000" flipH="1">
            <a:off x="125723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59" name="直線コネクタ 358">
            <a:extLst>
              <a:ext uri="{FF2B5EF4-FFF2-40B4-BE49-F238E27FC236}">
                <a16:creationId xmlns:a16="http://schemas.microsoft.com/office/drawing/2014/main" id="{61F25306-CEB0-422E-8B9F-640C6C9BDE83}"/>
              </a:ext>
            </a:extLst>
          </xdr:cNvPr>
          <xdr:cNvCxnSpPr/>
        </xdr:nvCxnSpPr>
        <xdr:spPr>
          <a:xfrm rot="16200000" flipH="1">
            <a:off x="135105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0" name="直線コネクタ 359">
            <a:extLst>
              <a:ext uri="{FF2B5EF4-FFF2-40B4-BE49-F238E27FC236}">
                <a16:creationId xmlns:a16="http://schemas.microsoft.com/office/drawing/2014/main" id="{297ED3A7-49C6-4C95-8090-893A42EE9FB9}"/>
              </a:ext>
            </a:extLst>
          </xdr:cNvPr>
          <xdr:cNvCxnSpPr/>
        </xdr:nvCxnSpPr>
        <xdr:spPr>
          <a:xfrm rot="16200000" flipH="1">
            <a:off x="144487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1" name="直線コネクタ 360">
            <a:extLst>
              <a:ext uri="{FF2B5EF4-FFF2-40B4-BE49-F238E27FC236}">
                <a16:creationId xmlns:a16="http://schemas.microsoft.com/office/drawing/2014/main" id="{F508E397-0431-4961-A41C-1F6BB5647FA6}"/>
              </a:ext>
            </a:extLst>
          </xdr:cNvPr>
          <xdr:cNvCxnSpPr/>
        </xdr:nvCxnSpPr>
        <xdr:spPr>
          <a:xfrm rot="16200000" flipH="1">
            <a:off x="155574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2" name="直線コネクタ 361">
            <a:extLst>
              <a:ext uri="{FF2B5EF4-FFF2-40B4-BE49-F238E27FC236}">
                <a16:creationId xmlns:a16="http://schemas.microsoft.com/office/drawing/2014/main" id="{981D36A5-DBEB-40FB-9560-5116320941E5}"/>
              </a:ext>
            </a:extLst>
          </xdr:cNvPr>
          <xdr:cNvCxnSpPr/>
        </xdr:nvCxnSpPr>
        <xdr:spPr>
          <a:xfrm rot="16200000" flipH="1">
            <a:off x="164956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3" name="直線コネクタ 362">
            <a:extLst>
              <a:ext uri="{FF2B5EF4-FFF2-40B4-BE49-F238E27FC236}">
                <a16:creationId xmlns:a16="http://schemas.microsoft.com/office/drawing/2014/main" id="{7CDC3020-2FC5-48B1-B27E-745756D871EF}"/>
              </a:ext>
            </a:extLst>
          </xdr:cNvPr>
          <xdr:cNvCxnSpPr/>
        </xdr:nvCxnSpPr>
        <xdr:spPr>
          <a:xfrm rot="16200000" flipH="1">
            <a:off x="1751907"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4" name="直線コネクタ 363">
            <a:extLst>
              <a:ext uri="{FF2B5EF4-FFF2-40B4-BE49-F238E27FC236}">
                <a16:creationId xmlns:a16="http://schemas.microsoft.com/office/drawing/2014/main" id="{5E9436C5-ED4D-4677-BF27-A3B271ABB381}"/>
              </a:ext>
            </a:extLst>
          </xdr:cNvPr>
          <xdr:cNvCxnSpPr/>
        </xdr:nvCxnSpPr>
        <xdr:spPr>
          <a:xfrm rot="16200000" flipH="1">
            <a:off x="1845723"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5" name="直線コネクタ 364">
            <a:extLst>
              <a:ext uri="{FF2B5EF4-FFF2-40B4-BE49-F238E27FC236}">
                <a16:creationId xmlns:a16="http://schemas.microsoft.com/office/drawing/2014/main" id="{D277DC92-E888-4DA6-85AE-04F5A9BD0A2E}"/>
              </a:ext>
            </a:extLst>
          </xdr:cNvPr>
          <xdr:cNvCxnSpPr/>
        </xdr:nvCxnSpPr>
        <xdr:spPr>
          <a:xfrm rot="16200000" flipH="1">
            <a:off x="1948068"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6" name="直線コネクタ 365">
            <a:extLst>
              <a:ext uri="{FF2B5EF4-FFF2-40B4-BE49-F238E27FC236}">
                <a16:creationId xmlns:a16="http://schemas.microsoft.com/office/drawing/2014/main" id="{E9EB77EC-A045-493A-832C-06CB6CBC4C7B}"/>
              </a:ext>
            </a:extLst>
          </xdr:cNvPr>
          <xdr:cNvCxnSpPr/>
        </xdr:nvCxnSpPr>
        <xdr:spPr>
          <a:xfrm rot="16200000" flipH="1">
            <a:off x="204188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67" name="直線コネクタ 366">
            <a:extLst>
              <a:ext uri="{FF2B5EF4-FFF2-40B4-BE49-F238E27FC236}">
                <a16:creationId xmlns:a16="http://schemas.microsoft.com/office/drawing/2014/main" id="{BD5E3110-CC5A-4F26-BC36-F7897DD9D08B}"/>
              </a:ext>
            </a:extLst>
          </xdr:cNvPr>
          <xdr:cNvCxnSpPr/>
        </xdr:nvCxnSpPr>
        <xdr:spPr>
          <a:xfrm rot="16200000" flipH="1">
            <a:off x="213570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104775</xdr:colOff>
      <xdr:row>93</xdr:row>
      <xdr:rowOff>0</xdr:rowOff>
    </xdr:from>
    <xdr:to>
      <xdr:col>71</xdr:col>
      <xdr:colOff>104775</xdr:colOff>
      <xdr:row>95</xdr:row>
      <xdr:rowOff>0</xdr:rowOff>
    </xdr:to>
    <xdr:grpSp>
      <xdr:nvGrpSpPr>
        <xdr:cNvPr id="32133" name="グループ化 367">
          <a:extLst>
            <a:ext uri="{FF2B5EF4-FFF2-40B4-BE49-F238E27FC236}">
              <a16:creationId xmlns:a16="http://schemas.microsoft.com/office/drawing/2014/main" id="{1CBEB120-86ED-407C-92B3-5E15A192F479}"/>
            </a:ext>
          </a:extLst>
        </xdr:cNvPr>
        <xdr:cNvGrpSpPr>
          <a:grpSpLocks/>
        </xdr:cNvGrpSpPr>
      </xdr:nvGrpSpPr>
      <xdr:grpSpPr bwMode="auto">
        <a:xfrm>
          <a:off x="6372225" y="3514725"/>
          <a:ext cx="800100" cy="76200"/>
          <a:chOff x="2371725" y="3366695"/>
          <a:chExt cx="733426" cy="72000"/>
        </a:xfrm>
      </xdr:grpSpPr>
      <xdr:cxnSp macro="">
        <xdr:nvCxnSpPr>
          <xdr:cNvPr id="369" name="直線コネクタ 368">
            <a:extLst>
              <a:ext uri="{FF2B5EF4-FFF2-40B4-BE49-F238E27FC236}">
                <a16:creationId xmlns:a16="http://schemas.microsoft.com/office/drawing/2014/main" id="{0076694C-C891-48C6-B0C5-B8D087AC39CC}"/>
              </a:ext>
            </a:extLst>
          </xdr:cNvPr>
          <xdr:cNvCxnSpPr/>
        </xdr:nvCxnSpPr>
        <xdr:spPr>
          <a:xfrm rot="16200000" flipH="1">
            <a:off x="233572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0" name="直線コネクタ 369">
            <a:extLst>
              <a:ext uri="{FF2B5EF4-FFF2-40B4-BE49-F238E27FC236}">
                <a16:creationId xmlns:a16="http://schemas.microsoft.com/office/drawing/2014/main" id="{58AF7778-D591-43D5-8B6E-69C354C5C214}"/>
              </a:ext>
            </a:extLst>
          </xdr:cNvPr>
          <xdr:cNvCxnSpPr/>
        </xdr:nvCxnSpPr>
        <xdr:spPr>
          <a:xfrm rot="16200000" flipH="1">
            <a:off x="244050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1" name="直線コネクタ 370">
            <a:extLst>
              <a:ext uri="{FF2B5EF4-FFF2-40B4-BE49-F238E27FC236}">
                <a16:creationId xmlns:a16="http://schemas.microsoft.com/office/drawing/2014/main" id="{945D1E29-D405-412F-9CCD-BA13BA17D56B}"/>
              </a:ext>
            </a:extLst>
          </xdr:cNvPr>
          <xdr:cNvCxnSpPr/>
        </xdr:nvCxnSpPr>
        <xdr:spPr>
          <a:xfrm rot="16200000" flipH="1">
            <a:off x="254527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2" name="直線コネクタ 371">
            <a:extLst>
              <a:ext uri="{FF2B5EF4-FFF2-40B4-BE49-F238E27FC236}">
                <a16:creationId xmlns:a16="http://schemas.microsoft.com/office/drawing/2014/main" id="{B40E9088-FBBF-43AF-ABE4-EAFA333A8B41}"/>
              </a:ext>
            </a:extLst>
          </xdr:cNvPr>
          <xdr:cNvCxnSpPr/>
        </xdr:nvCxnSpPr>
        <xdr:spPr>
          <a:xfrm rot="16200000" flipH="1">
            <a:off x="265005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3" name="直線コネクタ 372">
            <a:extLst>
              <a:ext uri="{FF2B5EF4-FFF2-40B4-BE49-F238E27FC236}">
                <a16:creationId xmlns:a16="http://schemas.microsoft.com/office/drawing/2014/main" id="{2724CCCE-0277-48CC-A7D9-85504F20471C}"/>
              </a:ext>
            </a:extLst>
          </xdr:cNvPr>
          <xdr:cNvCxnSpPr/>
        </xdr:nvCxnSpPr>
        <xdr:spPr>
          <a:xfrm rot="16200000" flipH="1">
            <a:off x="275482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4" name="直線コネクタ 373">
            <a:extLst>
              <a:ext uri="{FF2B5EF4-FFF2-40B4-BE49-F238E27FC236}">
                <a16:creationId xmlns:a16="http://schemas.microsoft.com/office/drawing/2014/main" id="{DCE67313-E628-4DD2-AF5A-B96D1614CB6C}"/>
              </a:ext>
            </a:extLst>
          </xdr:cNvPr>
          <xdr:cNvCxnSpPr/>
        </xdr:nvCxnSpPr>
        <xdr:spPr>
          <a:xfrm rot="16200000" flipH="1">
            <a:off x="285960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5" name="直線コネクタ 374">
            <a:extLst>
              <a:ext uri="{FF2B5EF4-FFF2-40B4-BE49-F238E27FC236}">
                <a16:creationId xmlns:a16="http://schemas.microsoft.com/office/drawing/2014/main" id="{87FD3B7D-83FC-44C3-8538-AA9DE4A53ECD}"/>
              </a:ext>
            </a:extLst>
          </xdr:cNvPr>
          <xdr:cNvCxnSpPr/>
        </xdr:nvCxnSpPr>
        <xdr:spPr>
          <a:xfrm rot="16200000" flipH="1">
            <a:off x="296437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6" name="直線コネクタ 375">
            <a:extLst>
              <a:ext uri="{FF2B5EF4-FFF2-40B4-BE49-F238E27FC236}">
                <a16:creationId xmlns:a16="http://schemas.microsoft.com/office/drawing/2014/main" id="{374BEEC8-154A-40B7-865B-07660601AAFB}"/>
              </a:ext>
            </a:extLst>
          </xdr:cNvPr>
          <xdr:cNvCxnSpPr/>
        </xdr:nvCxnSpPr>
        <xdr:spPr>
          <a:xfrm rot="16200000" flipH="1">
            <a:off x="306915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103</xdr:col>
      <xdr:colOff>0</xdr:colOff>
      <xdr:row>93</xdr:row>
      <xdr:rowOff>0</xdr:rowOff>
    </xdr:from>
    <xdr:to>
      <xdr:col>110</xdr:col>
      <xdr:colOff>0</xdr:colOff>
      <xdr:row>95</xdr:row>
      <xdr:rowOff>0</xdr:rowOff>
    </xdr:to>
    <xdr:grpSp>
      <xdr:nvGrpSpPr>
        <xdr:cNvPr id="32134" name="グループ化 376">
          <a:extLst>
            <a:ext uri="{FF2B5EF4-FFF2-40B4-BE49-F238E27FC236}">
              <a16:creationId xmlns:a16="http://schemas.microsoft.com/office/drawing/2014/main" id="{D3F9C938-C054-4295-B749-EB3446A8D022}"/>
            </a:ext>
          </a:extLst>
        </xdr:cNvPr>
        <xdr:cNvGrpSpPr>
          <a:grpSpLocks/>
        </xdr:cNvGrpSpPr>
      </xdr:nvGrpSpPr>
      <xdr:grpSpPr bwMode="auto">
        <a:xfrm>
          <a:off x="10134600" y="3514725"/>
          <a:ext cx="800100" cy="76200"/>
          <a:chOff x="2371725" y="3366695"/>
          <a:chExt cx="733426" cy="72000"/>
        </a:xfrm>
      </xdr:grpSpPr>
      <xdr:cxnSp macro="">
        <xdr:nvCxnSpPr>
          <xdr:cNvPr id="378" name="直線コネクタ 377">
            <a:extLst>
              <a:ext uri="{FF2B5EF4-FFF2-40B4-BE49-F238E27FC236}">
                <a16:creationId xmlns:a16="http://schemas.microsoft.com/office/drawing/2014/main" id="{FBE0D720-AF48-4919-96C4-3EF4012D0928}"/>
              </a:ext>
            </a:extLst>
          </xdr:cNvPr>
          <xdr:cNvCxnSpPr/>
        </xdr:nvCxnSpPr>
        <xdr:spPr>
          <a:xfrm rot="16200000" flipH="1">
            <a:off x="233572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79" name="直線コネクタ 378">
            <a:extLst>
              <a:ext uri="{FF2B5EF4-FFF2-40B4-BE49-F238E27FC236}">
                <a16:creationId xmlns:a16="http://schemas.microsoft.com/office/drawing/2014/main" id="{094D5716-1C81-4F43-8EE1-D9FE398EE947}"/>
              </a:ext>
            </a:extLst>
          </xdr:cNvPr>
          <xdr:cNvCxnSpPr/>
        </xdr:nvCxnSpPr>
        <xdr:spPr>
          <a:xfrm rot="16200000" flipH="1">
            <a:off x="244050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0" name="直線コネクタ 379">
            <a:extLst>
              <a:ext uri="{FF2B5EF4-FFF2-40B4-BE49-F238E27FC236}">
                <a16:creationId xmlns:a16="http://schemas.microsoft.com/office/drawing/2014/main" id="{6D20D9C5-8626-45BB-912A-F056CD2AA1F3}"/>
              </a:ext>
            </a:extLst>
          </xdr:cNvPr>
          <xdr:cNvCxnSpPr/>
        </xdr:nvCxnSpPr>
        <xdr:spPr>
          <a:xfrm rot="16200000" flipH="1">
            <a:off x="2545275"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1" name="直線コネクタ 380">
            <a:extLst>
              <a:ext uri="{FF2B5EF4-FFF2-40B4-BE49-F238E27FC236}">
                <a16:creationId xmlns:a16="http://schemas.microsoft.com/office/drawing/2014/main" id="{6E5DC345-CDC2-485A-B908-5412ABA49049}"/>
              </a:ext>
            </a:extLst>
          </xdr:cNvPr>
          <xdr:cNvCxnSpPr/>
        </xdr:nvCxnSpPr>
        <xdr:spPr>
          <a:xfrm rot="16200000" flipH="1">
            <a:off x="2650050"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2" name="直線コネクタ 381">
            <a:extLst>
              <a:ext uri="{FF2B5EF4-FFF2-40B4-BE49-F238E27FC236}">
                <a16:creationId xmlns:a16="http://schemas.microsoft.com/office/drawing/2014/main" id="{36FC4210-294D-4A3B-A6EE-B016E236CF0F}"/>
              </a:ext>
            </a:extLst>
          </xdr:cNvPr>
          <xdr:cNvCxnSpPr/>
        </xdr:nvCxnSpPr>
        <xdr:spPr>
          <a:xfrm rot="16200000" flipH="1">
            <a:off x="275482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3" name="直線コネクタ 382">
            <a:extLst>
              <a:ext uri="{FF2B5EF4-FFF2-40B4-BE49-F238E27FC236}">
                <a16:creationId xmlns:a16="http://schemas.microsoft.com/office/drawing/2014/main" id="{0FB84A56-999A-4DD1-9723-2CA2276BA783}"/>
              </a:ext>
            </a:extLst>
          </xdr:cNvPr>
          <xdr:cNvCxnSpPr/>
        </xdr:nvCxnSpPr>
        <xdr:spPr>
          <a:xfrm rot="16200000" flipH="1">
            <a:off x="285960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4" name="直線コネクタ 383">
            <a:extLst>
              <a:ext uri="{FF2B5EF4-FFF2-40B4-BE49-F238E27FC236}">
                <a16:creationId xmlns:a16="http://schemas.microsoft.com/office/drawing/2014/main" id="{31468F7B-8E82-4AAB-80A1-CB7AF71FE5A5}"/>
              </a:ext>
            </a:extLst>
          </xdr:cNvPr>
          <xdr:cNvCxnSpPr/>
        </xdr:nvCxnSpPr>
        <xdr:spPr>
          <a:xfrm rot="16200000" flipH="1">
            <a:off x="2964376"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5" name="直線コネクタ 384">
            <a:extLst>
              <a:ext uri="{FF2B5EF4-FFF2-40B4-BE49-F238E27FC236}">
                <a16:creationId xmlns:a16="http://schemas.microsoft.com/office/drawing/2014/main" id="{DC361B22-5E22-404F-AA23-4F0E7B15FFD3}"/>
              </a:ext>
            </a:extLst>
          </xdr:cNvPr>
          <xdr:cNvCxnSpPr/>
        </xdr:nvCxnSpPr>
        <xdr:spPr>
          <a:xfrm rot="16200000" flipH="1">
            <a:off x="3069151" y="3402695"/>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9525</xdr:colOff>
      <xdr:row>103</xdr:row>
      <xdr:rowOff>28575</xdr:rowOff>
    </xdr:from>
    <xdr:to>
      <xdr:col>57</xdr:col>
      <xdr:colOff>9525</xdr:colOff>
      <xdr:row>105</xdr:row>
      <xdr:rowOff>0</xdr:rowOff>
    </xdr:to>
    <xdr:grpSp>
      <xdr:nvGrpSpPr>
        <xdr:cNvPr id="32135" name="グループ化 385">
          <a:extLst>
            <a:ext uri="{FF2B5EF4-FFF2-40B4-BE49-F238E27FC236}">
              <a16:creationId xmlns:a16="http://schemas.microsoft.com/office/drawing/2014/main" id="{36CCEB37-2FF6-4732-86ED-BD7730A462BE}"/>
            </a:ext>
          </a:extLst>
        </xdr:cNvPr>
        <xdr:cNvGrpSpPr>
          <a:grpSpLocks/>
        </xdr:cNvGrpSpPr>
      </xdr:nvGrpSpPr>
      <xdr:grpSpPr bwMode="auto">
        <a:xfrm>
          <a:off x="3895725" y="3886200"/>
          <a:ext cx="1581150" cy="66675"/>
          <a:chOff x="107156" y="3728645"/>
          <a:chExt cx="1488282" cy="72000"/>
        </a:xfrm>
      </xdr:grpSpPr>
      <xdr:cxnSp macro="">
        <xdr:nvCxnSpPr>
          <xdr:cNvPr id="387" name="直線コネクタ 386">
            <a:extLst>
              <a:ext uri="{FF2B5EF4-FFF2-40B4-BE49-F238E27FC236}">
                <a16:creationId xmlns:a16="http://schemas.microsoft.com/office/drawing/2014/main" id="{AE0927D0-A3E8-4641-9D19-443A2FB2419A}"/>
              </a:ext>
            </a:extLst>
          </xdr:cNvPr>
          <xdr:cNvCxnSpPr/>
        </xdr:nvCxnSpPr>
        <xdr:spPr>
          <a:xfrm rot="16200000" flipH="1">
            <a:off x="71156"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8" name="直線コネクタ 387">
            <a:extLst>
              <a:ext uri="{FF2B5EF4-FFF2-40B4-BE49-F238E27FC236}">
                <a16:creationId xmlns:a16="http://schemas.microsoft.com/office/drawing/2014/main" id="{6D395A5F-470D-448D-835E-B1E55B75154B}"/>
              </a:ext>
            </a:extLst>
          </xdr:cNvPr>
          <xdr:cNvCxnSpPr/>
        </xdr:nvCxnSpPr>
        <xdr:spPr>
          <a:xfrm rot="16200000" flipH="1">
            <a:off x="367019"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89" name="直線コネクタ 388">
            <a:extLst>
              <a:ext uri="{FF2B5EF4-FFF2-40B4-BE49-F238E27FC236}">
                <a16:creationId xmlns:a16="http://schemas.microsoft.com/office/drawing/2014/main" id="{51EDDD5F-EDC6-48F8-8A39-2335285686F3}"/>
              </a:ext>
            </a:extLst>
          </xdr:cNvPr>
          <xdr:cNvCxnSpPr/>
        </xdr:nvCxnSpPr>
        <xdr:spPr>
          <a:xfrm rot="16200000" flipH="1">
            <a:off x="662882"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0" name="直線コネクタ 389">
            <a:extLst>
              <a:ext uri="{FF2B5EF4-FFF2-40B4-BE49-F238E27FC236}">
                <a16:creationId xmlns:a16="http://schemas.microsoft.com/office/drawing/2014/main" id="{A632E750-F575-48D3-A479-77061FBE52AB}"/>
              </a:ext>
            </a:extLst>
          </xdr:cNvPr>
          <xdr:cNvCxnSpPr/>
        </xdr:nvCxnSpPr>
        <xdr:spPr>
          <a:xfrm rot="16200000" flipH="1">
            <a:off x="967711"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1" name="直線コネクタ 390">
            <a:extLst>
              <a:ext uri="{FF2B5EF4-FFF2-40B4-BE49-F238E27FC236}">
                <a16:creationId xmlns:a16="http://schemas.microsoft.com/office/drawing/2014/main" id="{40EEAA71-397B-47A1-9BC9-A9E35CBD35FF}"/>
              </a:ext>
            </a:extLst>
          </xdr:cNvPr>
          <xdr:cNvCxnSpPr/>
        </xdr:nvCxnSpPr>
        <xdr:spPr>
          <a:xfrm rot="16200000" flipH="1">
            <a:off x="1263574"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2" name="直線コネクタ 391">
            <a:extLst>
              <a:ext uri="{FF2B5EF4-FFF2-40B4-BE49-F238E27FC236}">
                <a16:creationId xmlns:a16="http://schemas.microsoft.com/office/drawing/2014/main" id="{4576CEC6-F7C2-4D37-B534-9DD82E1F8B78}"/>
              </a:ext>
            </a:extLst>
          </xdr:cNvPr>
          <xdr:cNvCxnSpPr/>
        </xdr:nvCxnSpPr>
        <xdr:spPr>
          <a:xfrm rot="16200000" flipH="1">
            <a:off x="1559438"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79</xdr:col>
      <xdr:colOff>9525</xdr:colOff>
      <xdr:row>103</xdr:row>
      <xdr:rowOff>28575</xdr:rowOff>
    </xdr:from>
    <xdr:to>
      <xdr:col>95</xdr:col>
      <xdr:colOff>9525</xdr:colOff>
      <xdr:row>105</xdr:row>
      <xdr:rowOff>0</xdr:rowOff>
    </xdr:to>
    <xdr:grpSp>
      <xdr:nvGrpSpPr>
        <xdr:cNvPr id="32136" name="グループ化 392">
          <a:extLst>
            <a:ext uri="{FF2B5EF4-FFF2-40B4-BE49-F238E27FC236}">
              <a16:creationId xmlns:a16="http://schemas.microsoft.com/office/drawing/2014/main" id="{B5064132-4F23-4ECE-8179-847083F0FFC6}"/>
            </a:ext>
          </a:extLst>
        </xdr:cNvPr>
        <xdr:cNvGrpSpPr>
          <a:grpSpLocks/>
        </xdr:cNvGrpSpPr>
      </xdr:nvGrpSpPr>
      <xdr:grpSpPr bwMode="auto">
        <a:xfrm>
          <a:off x="7677150" y="3886200"/>
          <a:ext cx="1552575" cy="66675"/>
          <a:chOff x="107156" y="3728645"/>
          <a:chExt cx="1488282" cy="72000"/>
        </a:xfrm>
      </xdr:grpSpPr>
      <xdr:cxnSp macro="">
        <xdr:nvCxnSpPr>
          <xdr:cNvPr id="394" name="直線コネクタ 393">
            <a:extLst>
              <a:ext uri="{FF2B5EF4-FFF2-40B4-BE49-F238E27FC236}">
                <a16:creationId xmlns:a16="http://schemas.microsoft.com/office/drawing/2014/main" id="{C89DF19C-D2D7-4296-853A-4D2F0A6AA826}"/>
              </a:ext>
            </a:extLst>
          </xdr:cNvPr>
          <xdr:cNvCxnSpPr/>
        </xdr:nvCxnSpPr>
        <xdr:spPr>
          <a:xfrm rot="16200000" flipH="1">
            <a:off x="71156"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5" name="直線コネクタ 394">
            <a:extLst>
              <a:ext uri="{FF2B5EF4-FFF2-40B4-BE49-F238E27FC236}">
                <a16:creationId xmlns:a16="http://schemas.microsoft.com/office/drawing/2014/main" id="{0D555F82-50B5-4161-BEF8-743B9E315DA6}"/>
              </a:ext>
            </a:extLst>
          </xdr:cNvPr>
          <xdr:cNvCxnSpPr/>
        </xdr:nvCxnSpPr>
        <xdr:spPr>
          <a:xfrm rot="16200000" flipH="1">
            <a:off x="367019"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6" name="直線コネクタ 395">
            <a:extLst>
              <a:ext uri="{FF2B5EF4-FFF2-40B4-BE49-F238E27FC236}">
                <a16:creationId xmlns:a16="http://schemas.microsoft.com/office/drawing/2014/main" id="{100DC91F-2571-45C5-BB25-A22F0E6897BC}"/>
              </a:ext>
            </a:extLst>
          </xdr:cNvPr>
          <xdr:cNvCxnSpPr/>
        </xdr:nvCxnSpPr>
        <xdr:spPr>
          <a:xfrm rot="16200000" flipH="1">
            <a:off x="662882"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7" name="直線コネクタ 396">
            <a:extLst>
              <a:ext uri="{FF2B5EF4-FFF2-40B4-BE49-F238E27FC236}">
                <a16:creationId xmlns:a16="http://schemas.microsoft.com/office/drawing/2014/main" id="{1D1A9189-3401-4085-95FD-2DF06DCE6982}"/>
              </a:ext>
            </a:extLst>
          </xdr:cNvPr>
          <xdr:cNvCxnSpPr/>
        </xdr:nvCxnSpPr>
        <xdr:spPr>
          <a:xfrm rot="16200000" flipH="1">
            <a:off x="967711"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8" name="直線コネクタ 397">
            <a:extLst>
              <a:ext uri="{FF2B5EF4-FFF2-40B4-BE49-F238E27FC236}">
                <a16:creationId xmlns:a16="http://schemas.microsoft.com/office/drawing/2014/main" id="{D664C2F5-9B84-4562-B4A2-8449E3C3B20B}"/>
              </a:ext>
            </a:extLst>
          </xdr:cNvPr>
          <xdr:cNvCxnSpPr/>
        </xdr:nvCxnSpPr>
        <xdr:spPr>
          <a:xfrm rot="16200000" flipH="1">
            <a:off x="1263574"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99" name="直線コネクタ 398">
            <a:extLst>
              <a:ext uri="{FF2B5EF4-FFF2-40B4-BE49-F238E27FC236}">
                <a16:creationId xmlns:a16="http://schemas.microsoft.com/office/drawing/2014/main" id="{8443584F-3F30-4E35-A805-8FD3C731F6B9}"/>
              </a:ext>
            </a:extLst>
          </xdr:cNvPr>
          <xdr:cNvCxnSpPr/>
        </xdr:nvCxnSpPr>
        <xdr:spPr>
          <a:xfrm rot="16200000" flipH="1">
            <a:off x="1559438" y="3764646"/>
            <a:ext cx="72000"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53</xdr:col>
      <xdr:colOff>9525</xdr:colOff>
      <xdr:row>105</xdr:row>
      <xdr:rowOff>0</xdr:rowOff>
    </xdr:from>
    <xdr:to>
      <xdr:col>71</xdr:col>
      <xdr:colOff>19050</xdr:colOff>
      <xdr:row>150</xdr:row>
      <xdr:rowOff>0</xdr:rowOff>
    </xdr:to>
    <xdr:grpSp>
      <xdr:nvGrpSpPr>
        <xdr:cNvPr id="32137" name="グループ化 399">
          <a:extLst>
            <a:ext uri="{FF2B5EF4-FFF2-40B4-BE49-F238E27FC236}">
              <a16:creationId xmlns:a16="http://schemas.microsoft.com/office/drawing/2014/main" id="{F0F60460-D959-4464-94BF-F5BBD5A11F35}"/>
            </a:ext>
          </a:extLst>
        </xdr:cNvPr>
        <xdr:cNvGrpSpPr>
          <a:grpSpLocks/>
        </xdr:cNvGrpSpPr>
      </xdr:nvGrpSpPr>
      <xdr:grpSpPr bwMode="auto">
        <a:xfrm>
          <a:off x="5019675" y="3952875"/>
          <a:ext cx="2066925" cy="1800225"/>
          <a:chOff x="1197781" y="3800666"/>
          <a:chExt cx="1802594" cy="1800224"/>
        </a:xfrm>
      </xdr:grpSpPr>
      <xdr:cxnSp macro="">
        <xdr:nvCxnSpPr>
          <xdr:cNvPr id="401" name="直線コネクタ 400">
            <a:extLst>
              <a:ext uri="{FF2B5EF4-FFF2-40B4-BE49-F238E27FC236}">
                <a16:creationId xmlns:a16="http://schemas.microsoft.com/office/drawing/2014/main" id="{DD950A9A-00AC-4E81-B31A-DF0CC394DD8C}"/>
              </a:ext>
            </a:extLst>
          </xdr:cNvPr>
          <xdr:cNvCxnSpPr/>
        </xdr:nvCxnSpPr>
        <xdr:spPr>
          <a:xfrm rot="5400000">
            <a:off x="302431" y="4705540"/>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2" name="直線コネクタ 401">
            <a:extLst>
              <a:ext uri="{FF2B5EF4-FFF2-40B4-BE49-F238E27FC236}">
                <a16:creationId xmlns:a16="http://schemas.microsoft.com/office/drawing/2014/main" id="{4383F05A-4B3D-4F87-A3FA-E33F2E9BEBFF}"/>
              </a:ext>
            </a:extLst>
          </xdr:cNvPr>
          <xdr:cNvCxnSpPr/>
        </xdr:nvCxnSpPr>
        <xdr:spPr>
          <a:xfrm rot="5400000">
            <a:off x="701162"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3" name="直線コネクタ 402">
            <a:extLst>
              <a:ext uri="{FF2B5EF4-FFF2-40B4-BE49-F238E27FC236}">
                <a16:creationId xmlns:a16="http://schemas.microsoft.com/office/drawing/2014/main" id="{8E05BF07-EBEF-4521-9FA9-EF9A41DAFF01}"/>
              </a:ext>
            </a:extLst>
          </xdr:cNvPr>
          <xdr:cNvCxnSpPr/>
        </xdr:nvCxnSpPr>
        <xdr:spPr>
          <a:xfrm rot="5400000">
            <a:off x="89222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4" name="直線コネクタ 403">
            <a:extLst>
              <a:ext uri="{FF2B5EF4-FFF2-40B4-BE49-F238E27FC236}">
                <a16:creationId xmlns:a16="http://schemas.microsoft.com/office/drawing/2014/main" id="{10DA70F9-180F-4C99-95DC-6F6D0A502DCA}"/>
              </a:ext>
            </a:extLst>
          </xdr:cNvPr>
          <xdr:cNvCxnSpPr/>
        </xdr:nvCxnSpPr>
        <xdr:spPr>
          <a:xfrm rot="5400000">
            <a:off x="1274337"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5980A14A-8703-41D1-95FD-F337D6B9BD6C}"/>
              </a:ext>
            </a:extLst>
          </xdr:cNvPr>
          <xdr:cNvCxnSpPr/>
        </xdr:nvCxnSpPr>
        <xdr:spPr>
          <a:xfrm rot="5400000">
            <a:off x="1473702"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8BDF9100-A091-4989-AC1D-81FA2A62830D}"/>
              </a:ext>
            </a:extLst>
          </xdr:cNvPr>
          <xdr:cNvCxnSpPr/>
        </xdr:nvCxnSpPr>
        <xdr:spPr>
          <a:xfrm rot="5400000">
            <a:off x="1897353"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60049517-3ABB-44FD-99B8-6997B013770C}"/>
              </a:ext>
            </a:extLst>
          </xdr:cNvPr>
          <xdr:cNvCxnSpPr/>
        </xdr:nvCxnSpPr>
        <xdr:spPr>
          <a:xfrm rot="5400000">
            <a:off x="2105025"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91</xdr:col>
      <xdr:colOff>0</xdr:colOff>
      <xdr:row>105</xdr:row>
      <xdr:rowOff>0</xdr:rowOff>
    </xdr:from>
    <xdr:to>
      <xdr:col>109</xdr:col>
      <xdr:colOff>19050</xdr:colOff>
      <xdr:row>150</xdr:row>
      <xdr:rowOff>0</xdr:rowOff>
    </xdr:to>
    <xdr:grpSp>
      <xdr:nvGrpSpPr>
        <xdr:cNvPr id="32138" name="グループ化 407">
          <a:extLst>
            <a:ext uri="{FF2B5EF4-FFF2-40B4-BE49-F238E27FC236}">
              <a16:creationId xmlns:a16="http://schemas.microsoft.com/office/drawing/2014/main" id="{AC3EBFB3-0F4B-49E3-B8FD-A3AB594B445A}"/>
            </a:ext>
          </a:extLst>
        </xdr:cNvPr>
        <xdr:cNvGrpSpPr>
          <a:grpSpLocks/>
        </xdr:cNvGrpSpPr>
      </xdr:nvGrpSpPr>
      <xdr:grpSpPr bwMode="auto">
        <a:xfrm>
          <a:off x="8801100" y="3952875"/>
          <a:ext cx="2038350" cy="1800225"/>
          <a:chOff x="1197781" y="3800666"/>
          <a:chExt cx="1802594" cy="1800224"/>
        </a:xfrm>
      </xdr:grpSpPr>
      <xdr:cxnSp macro="">
        <xdr:nvCxnSpPr>
          <xdr:cNvPr id="409" name="直線コネクタ 408">
            <a:extLst>
              <a:ext uri="{FF2B5EF4-FFF2-40B4-BE49-F238E27FC236}">
                <a16:creationId xmlns:a16="http://schemas.microsoft.com/office/drawing/2014/main" id="{8A07FD03-D25C-48AD-A9CB-8E7EF95C8E67}"/>
              </a:ext>
            </a:extLst>
          </xdr:cNvPr>
          <xdr:cNvCxnSpPr/>
        </xdr:nvCxnSpPr>
        <xdr:spPr>
          <a:xfrm rot="5400000">
            <a:off x="302431" y="4705540"/>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0" name="直線コネクタ 409">
            <a:extLst>
              <a:ext uri="{FF2B5EF4-FFF2-40B4-BE49-F238E27FC236}">
                <a16:creationId xmlns:a16="http://schemas.microsoft.com/office/drawing/2014/main" id="{E180CF8E-90CB-4E3D-9730-EA2446F7ADC2}"/>
              </a:ext>
            </a:extLst>
          </xdr:cNvPr>
          <xdr:cNvCxnSpPr/>
        </xdr:nvCxnSpPr>
        <xdr:spPr>
          <a:xfrm rot="5400000">
            <a:off x="699333"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1" name="直線コネクタ 410">
            <a:extLst>
              <a:ext uri="{FF2B5EF4-FFF2-40B4-BE49-F238E27FC236}">
                <a16:creationId xmlns:a16="http://schemas.microsoft.com/office/drawing/2014/main" id="{F8AC1083-785D-4C34-8853-23E6C21CA61E}"/>
              </a:ext>
            </a:extLst>
          </xdr:cNvPr>
          <xdr:cNvCxnSpPr/>
        </xdr:nvCxnSpPr>
        <xdr:spPr>
          <a:xfrm rot="5400000">
            <a:off x="897784"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2" name="直線コネクタ 411">
            <a:extLst>
              <a:ext uri="{FF2B5EF4-FFF2-40B4-BE49-F238E27FC236}">
                <a16:creationId xmlns:a16="http://schemas.microsoft.com/office/drawing/2014/main" id="{8B9D41F2-3A54-4351-97A2-492CE8FB1AEC}"/>
              </a:ext>
            </a:extLst>
          </xdr:cNvPr>
          <xdr:cNvCxnSpPr/>
        </xdr:nvCxnSpPr>
        <xdr:spPr>
          <a:xfrm rot="5400000">
            <a:off x="127814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3" name="直線コネクタ 412">
            <a:extLst>
              <a:ext uri="{FF2B5EF4-FFF2-40B4-BE49-F238E27FC236}">
                <a16:creationId xmlns:a16="http://schemas.microsoft.com/office/drawing/2014/main" id="{8752D188-846D-4B17-B1C1-3FACF7171DF0}"/>
              </a:ext>
            </a:extLst>
          </xdr:cNvPr>
          <xdr:cNvCxnSpPr/>
        </xdr:nvCxnSpPr>
        <xdr:spPr>
          <a:xfrm rot="5400000">
            <a:off x="147659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4" name="直線コネクタ 413">
            <a:extLst>
              <a:ext uri="{FF2B5EF4-FFF2-40B4-BE49-F238E27FC236}">
                <a16:creationId xmlns:a16="http://schemas.microsoft.com/office/drawing/2014/main" id="{4DF67040-7B51-47AD-887C-2DD744E42B80}"/>
              </a:ext>
            </a:extLst>
          </xdr:cNvPr>
          <xdr:cNvCxnSpPr/>
        </xdr:nvCxnSpPr>
        <xdr:spPr>
          <a:xfrm rot="5400000">
            <a:off x="1898306"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5" name="直線コネクタ 414">
            <a:extLst>
              <a:ext uri="{FF2B5EF4-FFF2-40B4-BE49-F238E27FC236}">
                <a16:creationId xmlns:a16="http://schemas.microsoft.com/office/drawing/2014/main" id="{586FBF2A-F217-4F65-91EE-928807E064CE}"/>
              </a:ext>
            </a:extLst>
          </xdr:cNvPr>
          <xdr:cNvCxnSpPr/>
        </xdr:nvCxnSpPr>
        <xdr:spPr>
          <a:xfrm rot="5400000">
            <a:off x="2105025"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539"/>
  <sheetViews>
    <sheetView showGridLines="0" tabSelected="1" zoomScaleNormal="100" workbookViewId="0">
      <selection activeCell="J24" sqref="J24"/>
    </sheetView>
  </sheetViews>
  <sheetFormatPr defaultColWidth="0" defaultRowHeight="15" customHeight="1" zeroHeight="1"/>
  <cols>
    <col min="1" max="1" width="2.5" style="39" customWidth="1"/>
    <col min="2" max="21" width="6" style="39" customWidth="1"/>
    <col min="22" max="22" width="2.5" style="39" customWidth="1"/>
    <col min="23" max="16384" width="0" style="39" hidden="1"/>
  </cols>
  <sheetData>
    <row r="1" spans="1:24" ht="15" customHeight="1">
      <c r="A1" s="38"/>
      <c r="B1" s="40" t="s">
        <v>73</v>
      </c>
      <c r="C1" s="41"/>
      <c r="D1" s="38"/>
      <c r="E1" s="38"/>
      <c r="F1" s="38"/>
      <c r="G1" s="38"/>
      <c r="H1" s="38"/>
      <c r="I1" s="38"/>
      <c r="J1" s="38"/>
      <c r="K1" s="38"/>
      <c r="L1" s="38"/>
      <c r="M1" s="38"/>
      <c r="N1" s="38"/>
      <c r="O1" s="38"/>
      <c r="P1" s="38"/>
      <c r="Q1" s="38"/>
      <c r="R1" s="38"/>
      <c r="S1" s="38"/>
      <c r="T1" s="38"/>
      <c r="U1" s="38"/>
      <c r="V1" s="38"/>
    </row>
    <row r="2" spans="1:24" ht="18.75" customHeight="1">
      <c r="A2" s="38"/>
      <c r="B2" s="38"/>
      <c r="C2" s="42" t="s">
        <v>79</v>
      </c>
      <c r="D2" s="38"/>
      <c r="E2" s="38"/>
      <c r="F2" s="38"/>
      <c r="G2" s="38"/>
      <c r="H2" s="38"/>
      <c r="I2" s="38"/>
      <c r="J2" s="38"/>
      <c r="K2" s="38"/>
      <c r="L2" s="38"/>
      <c r="M2" s="38"/>
      <c r="N2" s="38"/>
      <c r="O2" s="38"/>
      <c r="P2" s="38"/>
      <c r="Q2" s="38"/>
      <c r="R2" s="38"/>
      <c r="S2" s="38"/>
      <c r="T2" s="38"/>
      <c r="U2" s="38"/>
      <c r="V2" s="38"/>
    </row>
    <row r="3" spans="1:24" ht="15" customHeight="1">
      <c r="A3" s="38"/>
      <c r="B3" s="43" t="s">
        <v>32</v>
      </c>
      <c r="C3" s="38"/>
      <c r="D3" s="38"/>
      <c r="E3" s="38"/>
      <c r="F3" s="38"/>
      <c r="G3" s="38"/>
      <c r="H3" s="38"/>
      <c r="I3" s="38"/>
      <c r="J3" s="38"/>
      <c r="K3" s="38"/>
      <c r="L3" s="38"/>
      <c r="M3" s="38"/>
      <c r="N3" s="38"/>
      <c r="O3" s="38"/>
      <c r="P3" s="38"/>
      <c r="Q3" s="38"/>
      <c r="R3" s="38"/>
      <c r="S3" s="38"/>
      <c r="T3" s="38"/>
      <c r="U3" s="38"/>
      <c r="V3" s="38"/>
    </row>
    <row r="4" spans="1:24" ht="15" customHeight="1">
      <c r="A4" s="38"/>
      <c r="B4" s="38"/>
      <c r="C4" s="44" t="s">
        <v>33</v>
      </c>
      <c r="D4" s="38"/>
      <c r="E4" s="38"/>
      <c r="F4" s="38"/>
      <c r="G4" s="38"/>
      <c r="H4" s="38"/>
      <c r="I4" s="38"/>
      <c r="J4" s="38"/>
      <c r="K4" s="38"/>
      <c r="L4" s="38"/>
      <c r="M4" s="38"/>
      <c r="N4" s="38"/>
      <c r="O4" s="38"/>
      <c r="P4" s="38"/>
      <c r="Q4" s="38"/>
      <c r="R4" s="38"/>
      <c r="S4" s="38"/>
      <c r="T4" s="38"/>
      <c r="U4" s="38"/>
      <c r="V4" s="38"/>
    </row>
    <row r="5" spans="1:24" ht="15" customHeight="1">
      <c r="A5" s="38"/>
      <c r="B5" s="44"/>
      <c r="C5" s="38" t="s">
        <v>34</v>
      </c>
      <c r="D5" s="38"/>
      <c r="E5" s="38"/>
      <c r="F5" s="38"/>
      <c r="G5" s="38"/>
      <c r="H5" s="38"/>
      <c r="I5" s="38"/>
      <c r="J5" s="38"/>
      <c r="K5" s="38"/>
      <c r="L5" s="38"/>
      <c r="M5" s="38"/>
      <c r="N5" s="38"/>
      <c r="O5" s="38"/>
      <c r="P5" s="38"/>
      <c r="Q5" s="38"/>
      <c r="R5" s="38"/>
      <c r="S5" s="38"/>
      <c r="T5" s="38"/>
      <c r="U5" s="38"/>
      <c r="V5" s="38"/>
    </row>
    <row r="6" spans="1:24" ht="15" customHeight="1">
      <c r="A6" s="38"/>
      <c r="B6" s="44"/>
      <c r="C6" s="44">
        <v>1</v>
      </c>
      <c r="D6" s="86" t="s">
        <v>83</v>
      </c>
      <c r="E6" s="38"/>
      <c r="F6" s="38"/>
      <c r="G6" s="38"/>
      <c r="H6" s="38"/>
      <c r="I6" s="38"/>
      <c r="J6" s="38"/>
      <c r="K6" s="38"/>
      <c r="L6" s="38"/>
      <c r="M6" s="38"/>
      <c r="N6" s="38"/>
      <c r="O6" s="38"/>
      <c r="P6" s="38"/>
      <c r="Q6" s="38"/>
      <c r="R6" s="38"/>
      <c r="S6" s="38"/>
      <c r="T6" s="38"/>
      <c r="U6" s="38"/>
      <c r="V6" s="38"/>
    </row>
    <row r="7" spans="1:24" ht="15" customHeight="1">
      <c r="A7" s="38"/>
      <c r="B7" s="38"/>
      <c r="C7" s="44">
        <v>2</v>
      </c>
      <c r="D7" s="86" t="s">
        <v>84</v>
      </c>
      <c r="E7" s="38"/>
      <c r="F7" s="38"/>
      <c r="G7" s="38"/>
      <c r="H7" s="38"/>
      <c r="I7" s="38"/>
      <c r="J7" s="38"/>
      <c r="K7" s="38"/>
      <c r="L7" s="38"/>
      <c r="M7" s="38"/>
      <c r="N7" s="38"/>
      <c r="O7" s="38"/>
      <c r="P7" s="38"/>
      <c r="Q7" s="38"/>
      <c r="R7" s="38"/>
      <c r="S7" s="38"/>
      <c r="T7" s="38"/>
      <c r="U7" s="38"/>
      <c r="V7" s="38"/>
    </row>
    <row r="8" spans="1:24" ht="15" customHeight="1">
      <c r="A8" s="38"/>
      <c r="B8" s="38"/>
      <c r="C8" s="44">
        <v>3</v>
      </c>
      <c r="D8" s="86" t="s">
        <v>85</v>
      </c>
      <c r="E8" s="38"/>
      <c r="F8" s="38"/>
      <c r="G8" s="38"/>
      <c r="H8" s="38"/>
      <c r="I8" s="38"/>
      <c r="J8" s="38"/>
      <c r="K8" s="38"/>
      <c r="L8" s="38"/>
      <c r="M8" s="38"/>
      <c r="N8" s="38"/>
      <c r="O8" s="38"/>
      <c r="P8" s="38"/>
      <c r="Q8" s="38"/>
      <c r="R8" s="38"/>
      <c r="S8" s="38"/>
      <c r="T8" s="38"/>
      <c r="U8" s="38"/>
      <c r="V8" s="38"/>
    </row>
    <row r="9" spans="1:24" ht="15" customHeight="1">
      <c r="A9" s="38"/>
      <c r="B9" s="38"/>
      <c r="C9" s="44">
        <v>4</v>
      </c>
      <c r="D9" s="38" t="s">
        <v>86</v>
      </c>
      <c r="E9" s="38"/>
      <c r="F9" s="38"/>
      <c r="G9" s="38"/>
      <c r="H9" s="38"/>
      <c r="I9" s="38"/>
      <c r="J9" s="38"/>
      <c r="K9" s="38"/>
      <c r="L9" s="38"/>
      <c r="M9" s="38"/>
      <c r="N9" s="38"/>
      <c r="O9" s="38"/>
      <c r="P9" s="38"/>
      <c r="Q9" s="38"/>
      <c r="R9" s="38"/>
      <c r="S9" s="38"/>
      <c r="T9" s="38"/>
      <c r="U9" s="38"/>
      <c r="V9" s="38"/>
    </row>
    <row r="10" spans="1:24" ht="15" customHeight="1">
      <c r="A10" s="38"/>
      <c r="B10" s="38"/>
      <c r="C10" s="44">
        <v>5</v>
      </c>
      <c r="D10" s="38" t="s">
        <v>87</v>
      </c>
      <c r="E10" s="38"/>
      <c r="F10" s="38"/>
      <c r="G10" s="38"/>
      <c r="H10" s="38"/>
      <c r="I10" s="38"/>
      <c r="J10" s="38"/>
      <c r="K10" s="38"/>
      <c r="L10" s="38"/>
      <c r="M10" s="38"/>
      <c r="N10" s="38"/>
      <c r="O10" s="38"/>
      <c r="P10" s="38"/>
      <c r="Q10" s="38"/>
      <c r="R10" s="38"/>
      <c r="S10" s="38"/>
      <c r="T10" s="38"/>
      <c r="U10" s="38"/>
      <c r="V10" s="38"/>
      <c r="X10" s="39" t="s">
        <v>35</v>
      </c>
    </row>
    <row r="11" spans="1:24" ht="15" customHeight="1">
      <c r="A11" s="38"/>
      <c r="B11" s="38"/>
      <c r="C11" s="87" t="s">
        <v>88</v>
      </c>
      <c r="D11" s="38" t="s">
        <v>89</v>
      </c>
      <c r="E11" s="38"/>
      <c r="F11" s="38"/>
      <c r="G11" s="38"/>
      <c r="H11" s="38"/>
      <c r="I11" s="38"/>
      <c r="J11" s="38"/>
      <c r="K11" s="38"/>
      <c r="L11" s="38"/>
      <c r="M11" s="38"/>
      <c r="N11" s="38"/>
      <c r="O11" s="38"/>
      <c r="P11" s="38"/>
      <c r="Q11" s="38"/>
      <c r="R11" s="38"/>
      <c r="S11" s="38"/>
      <c r="T11" s="38"/>
      <c r="U11" s="38"/>
      <c r="V11" s="38"/>
    </row>
    <row r="12" spans="1:24" ht="15" customHeight="1">
      <c r="A12" s="38"/>
      <c r="B12" s="38"/>
      <c r="C12" s="87" t="s">
        <v>57</v>
      </c>
      <c r="D12" s="38" t="s">
        <v>90</v>
      </c>
      <c r="E12" s="38"/>
      <c r="F12" s="38"/>
      <c r="G12" s="38"/>
      <c r="H12" s="38"/>
      <c r="I12" s="38"/>
      <c r="J12" s="38"/>
      <c r="K12" s="38"/>
      <c r="L12" s="38"/>
      <c r="M12" s="38"/>
      <c r="N12" s="38"/>
      <c r="O12" s="38"/>
      <c r="P12" s="38"/>
      <c r="Q12" s="38"/>
      <c r="R12" s="38"/>
      <c r="S12" s="38"/>
      <c r="T12" s="38"/>
      <c r="U12" s="38"/>
      <c r="V12" s="38"/>
    </row>
    <row r="13" spans="1:24" ht="15" customHeight="1">
      <c r="A13" s="38"/>
      <c r="B13" s="38"/>
      <c r="C13" s="38"/>
      <c r="D13" s="44" t="s">
        <v>80</v>
      </c>
      <c r="E13" s="38"/>
      <c r="F13" s="38"/>
      <c r="G13" s="38"/>
      <c r="H13" s="38"/>
      <c r="I13" s="38"/>
      <c r="J13" s="38"/>
      <c r="K13" s="38"/>
      <c r="L13" s="38"/>
      <c r="M13" s="38"/>
      <c r="N13" s="38"/>
      <c r="O13" s="38"/>
      <c r="P13" s="38"/>
      <c r="Q13" s="38"/>
      <c r="R13" s="38"/>
      <c r="S13" s="38"/>
      <c r="T13" s="38"/>
      <c r="U13" s="38"/>
      <c r="V13" s="38"/>
    </row>
    <row r="14" spans="1:24" ht="15" customHeight="1">
      <c r="A14" s="38"/>
      <c r="B14" s="41" t="s">
        <v>36</v>
      </c>
      <c r="C14" s="44"/>
      <c r="D14" s="38"/>
      <c r="E14" s="38"/>
      <c r="F14" s="38"/>
      <c r="G14" s="38"/>
      <c r="H14" s="38"/>
      <c r="I14" s="38"/>
      <c r="J14" s="38"/>
      <c r="K14" s="38"/>
      <c r="L14" s="38"/>
      <c r="M14" s="38"/>
      <c r="N14" s="38"/>
      <c r="O14" s="38"/>
      <c r="P14" s="38"/>
      <c r="Q14" s="38"/>
      <c r="R14" s="38"/>
      <c r="S14" s="38"/>
      <c r="T14" s="38"/>
      <c r="U14" s="38"/>
      <c r="V14" s="38"/>
    </row>
    <row r="15" spans="1:24" ht="15" customHeight="1">
      <c r="A15" s="38"/>
      <c r="B15" s="44"/>
      <c r="C15" s="44"/>
      <c r="D15" s="38"/>
      <c r="E15" s="38"/>
      <c r="F15" s="38"/>
      <c r="G15" s="38"/>
      <c r="H15" s="38"/>
      <c r="I15" s="38"/>
      <c r="J15" s="38"/>
      <c r="K15" s="38"/>
      <c r="L15" s="38"/>
      <c r="M15" s="38"/>
      <c r="N15" s="38"/>
      <c r="O15" s="38"/>
      <c r="P15" s="38"/>
      <c r="Q15" s="38"/>
      <c r="R15" s="38"/>
      <c r="S15" s="38"/>
      <c r="T15" s="38"/>
      <c r="U15" s="38"/>
      <c r="V15" s="38"/>
    </row>
    <row r="16" spans="1:24" ht="15" customHeight="1">
      <c r="A16" s="38"/>
      <c r="B16" s="38"/>
      <c r="C16" s="44"/>
      <c r="D16" s="38"/>
      <c r="E16" s="38"/>
      <c r="F16" s="38"/>
      <c r="G16" s="38"/>
      <c r="H16" s="38"/>
      <c r="I16" s="38"/>
      <c r="J16" s="38"/>
      <c r="K16" s="38"/>
      <c r="L16" s="38"/>
      <c r="M16" s="38"/>
      <c r="N16" s="38"/>
      <c r="O16" s="38"/>
      <c r="P16" s="38"/>
      <c r="Q16" s="38"/>
      <c r="R16" s="38"/>
      <c r="S16" s="38"/>
      <c r="T16" s="38"/>
      <c r="U16" s="38"/>
      <c r="V16" s="38"/>
    </row>
    <row r="17" spans="1:22" ht="15" customHeight="1">
      <c r="A17" s="38"/>
      <c r="B17" s="38"/>
      <c r="C17" s="44"/>
      <c r="D17" s="38"/>
      <c r="E17" s="38"/>
      <c r="F17" s="38"/>
      <c r="G17" s="38"/>
      <c r="H17" s="38"/>
      <c r="I17" s="38"/>
      <c r="J17" s="38"/>
      <c r="K17" s="38"/>
      <c r="L17" s="38"/>
      <c r="M17" s="38"/>
      <c r="N17" s="38"/>
      <c r="O17" s="38"/>
      <c r="P17" s="38"/>
      <c r="Q17" s="38"/>
      <c r="R17" s="38"/>
      <c r="S17" s="38"/>
      <c r="T17" s="38"/>
      <c r="U17" s="38"/>
      <c r="V17" s="38"/>
    </row>
    <row r="18" spans="1:22" ht="15" customHeight="1">
      <c r="A18" s="38"/>
      <c r="B18" s="38"/>
      <c r="C18" s="44"/>
      <c r="D18" s="38"/>
      <c r="E18" s="38"/>
      <c r="F18" s="38"/>
      <c r="G18" s="38"/>
      <c r="H18" s="38"/>
      <c r="I18" s="38"/>
      <c r="J18" s="38"/>
      <c r="K18" s="38"/>
      <c r="L18" s="38"/>
      <c r="M18" s="38"/>
      <c r="N18" s="38"/>
      <c r="O18" s="38"/>
      <c r="P18" s="38"/>
      <c r="Q18" s="38"/>
      <c r="R18" s="38"/>
      <c r="S18" s="38"/>
      <c r="T18" s="38"/>
      <c r="U18" s="38"/>
      <c r="V18" s="38"/>
    </row>
    <row r="19" spans="1:22" ht="15" customHeight="1">
      <c r="A19" s="38"/>
      <c r="B19" s="38"/>
      <c r="C19" s="44"/>
      <c r="D19" s="38"/>
      <c r="E19" s="38"/>
      <c r="F19" s="38"/>
      <c r="G19" s="38"/>
      <c r="H19" s="38"/>
      <c r="I19" s="38"/>
      <c r="J19" s="38"/>
      <c r="K19" s="38"/>
      <c r="L19" s="38"/>
      <c r="M19" s="38"/>
      <c r="N19" s="38"/>
      <c r="O19" s="38"/>
      <c r="P19" s="38"/>
      <c r="Q19" s="38"/>
      <c r="R19" s="38"/>
      <c r="S19" s="38"/>
      <c r="T19" s="38"/>
      <c r="U19" s="38"/>
      <c r="V19" s="38"/>
    </row>
    <row r="20" spans="1:22" ht="15" customHeight="1">
      <c r="A20" s="38"/>
      <c r="B20" s="38"/>
      <c r="D20" s="38"/>
      <c r="E20" s="38"/>
      <c r="F20" s="38"/>
      <c r="G20" s="38"/>
      <c r="H20" s="38"/>
      <c r="I20" s="38"/>
      <c r="J20" s="38"/>
      <c r="K20" s="38"/>
      <c r="L20" s="38"/>
      <c r="M20" s="38"/>
      <c r="N20" s="38"/>
      <c r="O20" s="38"/>
      <c r="P20" s="38"/>
      <c r="Q20" s="38"/>
      <c r="R20" s="38"/>
      <c r="S20" s="38"/>
      <c r="T20" s="38"/>
      <c r="U20" s="38"/>
      <c r="V20" s="38"/>
    </row>
    <row r="21" spans="1:22" ht="15" customHeight="1">
      <c r="A21" s="38"/>
      <c r="B21" s="38"/>
      <c r="C21" s="44"/>
      <c r="D21" s="38"/>
      <c r="E21" s="38"/>
      <c r="F21" s="38"/>
      <c r="G21" s="38"/>
      <c r="H21" s="38"/>
      <c r="I21" s="38"/>
      <c r="J21" s="38"/>
      <c r="K21" s="38"/>
      <c r="L21" s="38"/>
      <c r="M21" s="38"/>
      <c r="N21" s="38"/>
      <c r="O21" s="38"/>
      <c r="P21" s="38"/>
      <c r="Q21" s="38"/>
      <c r="R21" s="38"/>
      <c r="S21" s="38"/>
      <c r="T21" s="38"/>
      <c r="U21" s="38"/>
      <c r="V21" s="38"/>
    </row>
    <row r="22" spans="1:22" ht="15" customHeight="1">
      <c r="A22" s="38"/>
      <c r="B22" s="38"/>
      <c r="D22" s="38"/>
      <c r="E22" s="38"/>
      <c r="F22" s="38"/>
      <c r="G22" s="38"/>
      <c r="H22" s="38"/>
      <c r="I22" s="38"/>
      <c r="J22" s="38"/>
      <c r="K22" s="38"/>
      <c r="L22" s="38"/>
      <c r="M22" s="38"/>
      <c r="N22" s="38"/>
      <c r="O22" s="38"/>
      <c r="P22" s="38"/>
      <c r="Q22" s="38"/>
      <c r="R22" s="38"/>
      <c r="S22" s="38"/>
      <c r="T22" s="38"/>
      <c r="U22" s="38"/>
      <c r="V22" s="38"/>
    </row>
    <row r="23" spans="1:22" ht="15" customHeight="1">
      <c r="A23" s="38"/>
      <c r="B23" s="38"/>
      <c r="C23" s="38"/>
      <c r="D23" s="38"/>
      <c r="E23" s="38"/>
      <c r="F23" s="38"/>
      <c r="G23" s="38"/>
      <c r="H23" s="38"/>
      <c r="I23" s="38"/>
      <c r="J23" s="38"/>
      <c r="K23" s="38"/>
      <c r="L23" s="38"/>
      <c r="M23" s="38"/>
      <c r="N23" s="38"/>
      <c r="O23" s="38"/>
      <c r="P23" s="38"/>
      <c r="Q23" s="38"/>
      <c r="R23" s="38"/>
      <c r="S23" s="38"/>
      <c r="T23" s="38"/>
      <c r="U23" s="38"/>
      <c r="V23" s="38"/>
    </row>
    <row r="24" spans="1:22" ht="15" customHeight="1">
      <c r="A24" s="38"/>
      <c r="B24" s="38"/>
      <c r="C24" s="41" t="s">
        <v>157</v>
      </c>
      <c r="D24" s="38"/>
      <c r="E24" s="38"/>
      <c r="F24" s="38"/>
      <c r="G24" s="38"/>
      <c r="H24" s="38"/>
      <c r="I24" s="38"/>
      <c r="J24" s="38"/>
      <c r="K24" s="38"/>
      <c r="L24" s="38"/>
      <c r="M24" s="38"/>
      <c r="N24" s="38"/>
      <c r="O24" s="38"/>
      <c r="P24" s="38"/>
      <c r="Q24" s="38"/>
      <c r="R24" s="38"/>
      <c r="S24" s="38"/>
      <c r="T24" s="38"/>
      <c r="U24" s="38"/>
      <c r="V24" s="38"/>
    </row>
    <row r="25" spans="1:22" ht="15" customHeight="1">
      <c r="A25" s="38"/>
      <c r="B25" s="38"/>
      <c r="C25" s="38"/>
      <c r="D25" s="38"/>
      <c r="E25" s="38"/>
      <c r="F25" s="38"/>
      <c r="G25" s="38"/>
      <c r="H25" s="38"/>
      <c r="I25" s="38"/>
      <c r="J25" s="38"/>
      <c r="K25" s="38"/>
      <c r="L25" s="38"/>
      <c r="M25" s="38"/>
      <c r="N25" s="38"/>
      <c r="O25" s="38"/>
      <c r="P25" s="38"/>
      <c r="Q25" s="38"/>
      <c r="R25" s="38"/>
      <c r="S25" s="38"/>
      <c r="T25" s="38"/>
      <c r="U25" s="38"/>
      <c r="V25" s="38"/>
    </row>
    <row r="26" spans="1:22" ht="15" customHeight="1">
      <c r="A26" s="38"/>
      <c r="B26" s="38"/>
      <c r="C26" s="38"/>
      <c r="D26" s="38"/>
      <c r="E26" s="38"/>
      <c r="F26" s="38"/>
      <c r="G26" s="38"/>
      <c r="H26" s="38"/>
      <c r="I26" s="38"/>
      <c r="J26" s="38"/>
      <c r="K26" s="38"/>
      <c r="L26" s="38"/>
      <c r="M26" s="38"/>
      <c r="N26" s="38"/>
      <c r="O26" s="38"/>
      <c r="P26" s="38"/>
      <c r="Q26" s="38"/>
      <c r="R26" s="38"/>
      <c r="S26" s="38"/>
      <c r="T26" s="38"/>
      <c r="U26" s="38"/>
      <c r="V26" s="38"/>
    </row>
    <row r="27" spans="1:22" ht="15" customHeight="1">
      <c r="A27" s="38"/>
      <c r="B27" s="38"/>
      <c r="C27" s="38"/>
      <c r="D27" s="38"/>
      <c r="E27" s="38"/>
      <c r="F27" s="38"/>
      <c r="G27" s="38"/>
      <c r="H27" s="38"/>
      <c r="I27" s="38"/>
      <c r="J27" s="38"/>
      <c r="K27" s="38"/>
      <c r="L27" s="38"/>
      <c r="M27" s="38"/>
      <c r="N27" s="38"/>
      <c r="O27" s="38"/>
      <c r="P27" s="38"/>
      <c r="Q27" s="38"/>
      <c r="R27" s="38"/>
      <c r="S27" s="38"/>
      <c r="T27" s="38"/>
      <c r="U27" s="38"/>
      <c r="V27" s="38"/>
    </row>
    <row r="28" spans="1:22" ht="15" customHeight="1">
      <c r="A28" s="38"/>
      <c r="B28" s="41" t="s">
        <v>81</v>
      </c>
      <c r="C28" s="42"/>
      <c r="D28" s="38"/>
      <c r="E28" s="38"/>
      <c r="F28" s="38"/>
      <c r="G28" s="38"/>
      <c r="H28" s="38"/>
      <c r="I28" s="38"/>
      <c r="J28" s="38"/>
      <c r="K28" s="38"/>
      <c r="L28" s="38"/>
      <c r="M28" s="38"/>
      <c r="N28" s="38"/>
      <c r="O28" s="38"/>
      <c r="P28" s="38"/>
      <c r="Q28" s="38"/>
      <c r="R28" s="38"/>
      <c r="S28" s="38"/>
      <c r="T28" s="38"/>
      <c r="U28" s="38"/>
      <c r="V28" s="38"/>
    </row>
    <row r="29" spans="1:22" ht="15" customHeight="1">
      <c r="A29" s="38"/>
      <c r="B29" s="38"/>
      <c r="C29" s="38">
        <v>1</v>
      </c>
      <c r="D29" s="38" t="s">
        <v>91</v>
      </c>
      <c r="E29" s="38"/>
      <c r="F29" s="38"/>
      <c r="G29" s="38"/>
      <c r="H29" s="38"/>
      <c r="I29" s="38"/>
      <c r="J29" s="38"/>
      <c r="K29" s="38"/>
      <c r="L29" s="38"/>
      <c r="M29" s="38"/>
      <c r="N29" s="38"/>
      <c r="O29" s="38"/>
      <c r="P29" s="38"/>
      <c r="Q29" s="38"/>
      <c r="R29" s="38"/>
      <c r="S29" s="38"/>
      <c r="T29" s="38"/>
      <c r="U29" s="38"/>
      <c r="V29" s="38"/>
    </row>
    <row r="30" spans="1:22" ht="15" customHeight="1">
      <c r="A30" s="38"/>
      <c r="B30" s="38"/>
      <c r="C30" s="38"/>
      <c r="D30" s="38" t="s">
        <v>92</v>
      </c>
      <c r="E30" s="38"/>
      <c r="F30" s="38"/>
      <c r="G30" s="38"/>
      <c r="H30" s="38"/>
      <c r="I30" s="38"/>
      <c r="J30" s="38"/>
      <c r="K30" s="38"/>
      <c r="L30" s="38"/>
      <c r="M30" s="38"/>
      <c r="N30" s="38"/>
      <c r="O30" s="38"/>
      <c r="P30" s="38"/>
      <c r="Q30" s="38"/>
      <c r="R30" s="38"/>
      <c r="S30" s="38"/>
      <c r="T30" s="38"/>
      <c r="U30" s="38"/>
      <c r="V30" s="38"/>
    </row>
    <row r="31" spans="1:22" ht="15" customHeight="1">
      <c r="A31" s="38"/>
      <c r="B31" s="38"/>
      <c r="C31" s="42"/>
      <c r="D31" s="38" t="s">
        <v>93</v>
      </c>
      <c r="E31" s="38"/>
      <c r="F31" s="38"/>
      <c r="G31" s="38"/>
      <c r="H31" s="38"/>
      <c r="I31" s="38"/>
      <c r="J31" s="38"/>
      <c r="K31" s="38"/>
      <c r="L31" s="38"/>
      <c r="M31" s="38"/>
      <c r="N31" s="38"/>
      <c r="O31" s="38"/>
      <c r="P31" s="38"/>
      <c r="Q31" s="38"/>
      <c r="R31" s="38"/>
      <c r="S31" s="38"/>
      <c r="T31" s="38"/>
      <c r="U31" s="38"/>
      <c r="V31" s="38"/>
    </row>
    <row r="32" spans="1:22" ht="15" customHeight="1">
      <c r="A32" s="38"/>
      <c r="B32" s="38"/>
      <c r="C32" s="105" t="s">
        <v>94</v>
      </c>
      <c r="D32" s="106"/>
      <c r="E32" s="105" t="s">
        <v>95</v>
      </c>
      <c r="F32" s="109"/>
      <c r="G32" s="109"/>
      <c r="H32" s="109"/>
      <c r="I32" s="109"/>
      <c r="J32" s="109"/>
      <c r="K32" s="109"/>
      <c r="L32" s="109"/>
      <c r="M32" s="109"/>
      <c r="N32" s="106"/>
      <c r="O32" s="105" t="s">
        <v>96</v>
      </c>
      <c r="P32" s="106"/>
      <c r="Q32" s="38"/>
      <c r="R32" s="38"/>
      <c r="S32" s="38"/>
      <c r="T32" s="38"/>
      <c r="U32" s="38"/>
      <c r="V32" s="38"/>
    </row>
    <row r="33" spans="1:22" ht="15" customHeight="1">
      <c r="A33" s="38"/>
      <c r="B33" s="38"/>
      <c r="C33" s="107"/>
      <c r="D33" s="108"/>
      <c r="E33" s="107"/>
      <c r="F33" s="110"/>
      <c r="G33" s="110"/>
      <c r="H33" s="110"/>
      <c r="I33" s="110"/>
      <c r="J33" s="110"/>
      <c r="K33" s="110"/>
      <c r="L33" s="110"/>
      <c r="M33" s="110"/>
      <c r="N33" s="108"/>
      <c r="O33" s="107"/>
      <c r="P33" s="108"/>
      <c r="Q33" s="38"/>
      <c r="R33" s="38"/>
      <c r="S33" s="38"/>
      <c r="T33" s="38"/>
      <c r="U33" s="38"/>
      <c r="V33" s="38"/>
    </row>
    <row r="34" spans="1:22" ht="15" customHeight="1">
      <c r="A34" s="38"/>
      <c r="B34" s="38"/>
      <c r="C34" s="101" t="s">
        <v>98</v>
      </c>
      <c r="D34" s="102"/>
      <c r="E34" s="113" t="s">
        <v>97</v>
      </c>
      <c r="F34" s="114"/>
      <c r="G34" s="114"/>
      <c r="H34" s="114"/>
      <c r="I34" s="114"/>
      <c r="J34" s="114"/>
      <c r="K34" s="114"/>
      <c r="L34" s="114"/>
      <c r="M34" s="114"/>
      <c r="N34" s="115"/>
      <c r="O34" s="101" t="s">
        <v>102</v>
      </c>
      <c r="P34" s="102"/>
      <c r="Q34" s="88"/>
      <c r="R34" s="88"/>
      <c r="S34" s="88"/>
      <c r="T34" s="88"/>
      <c r="U34" s="88"/>
      <c r="V34" s="88"/>
    </row>
    <row r="35" spans="1:22" ht="15" customHeight="1">
      <c r="A35" s="38"/>
      <c r="B35" s="38"/>
      <c r="C35" s="111"/>
      <c r="D35" s="112"/>
      <c r="E35" s="116"/>
      <c r="F35" s="117"/>
      <c r="G35" s="117"/>
      <c r="H35" s="117"/>
      <c r="I35" s="117"/>
      <c r="J35" s="117"/>
      <c r="K35" s="117"/>
      <c r="L35" s="117"/>
      <c r="M35" s="117"/>
      <c r="N35" s="118"/>
      <c r="O35" s="103"/>
      <c r="P35" s="104"/>
      <c r="Q35" s="88"/>
      <c r="R35" s="88"/>
      <c r="S35" s="88"/>
      <c r="T35" s="88"/>
      <c r="U35" s="88"/>
      <c r="V35" s="88"/>
    </row>
    <row r="36" spans="1:22" ht="15" customHeight="1">
      <c r="A36" s="38"/>
      <c r="B36" s="38"/>
      <c r="C36" s="111"/>
      <c r="D36" s="112"/>
      <c r="E36" s="113" t="s">
        <v>99</v>
      </c>
      <c r="F36" s="114"/>
      <c r="G36" s="114"/>
      <c r="H36" s="114"/>
      <c r="I36" s="114"/>
      <c r="J36" s="114"/>
      <c r="K36" s="114"/>
      <c r="L36" s="114"/>
      <c r="M36" s="114"/>
      <c r="N36" s="115"/>
      <c r="O36" s="101" t="s">
        <v>103</v>
      </c>
      <c r="P36" s="102"/>
      <c r="Q36" s="88"/>
      <c r="R36" s="88"/>
      <c r="S36" s="88"/>
      <c r="T36" s="88"/>
      <c r="U36" s="88"/>
      <c r="V36" s="88"/>
    </row>
    <row r="37" spans="1:22" ht="15" customHeight="1">
      <c r="A37" s="38"/>
      <c r="B37" s="38"/>
      <c r="C37" s="103"/>
      <c r="D37" s="104"/>
      <c r="E37" s="116"/>
      <c r="F37" s="117"/>
      <c r="G37" s="117"/>
      <c r="H37" s="117"/>
      <c r="I37" s="117"/>
      <c r="J37" s="117"/>
      <c r="K37" s="117"/>
      <c r="L37" s="117"/>
      <c r="M37" s="117"/>
      <c r="N37" s="118"/>
      <c r="O37" s="103"/>
      <c r="P37" s="104"/>
      <c r="Q37" s="88"/>
      <c r="R37" s="88"/>
      <c r="S37" s="88"/>
      <c r="T37" s="88"/>
      <c r="U37" s="88"/>
      <c r="V37" s="88"/>
    </row>
    <row r="38" spans="1:22" ht="15" customHeight="1">
      <c r="A38" s="38"/>
      <c r="B38" s="38"/>
      <c r="C38" s="113" t="s">
        <v>100</v>
      </c>
      <c r="D38" s="115"/>
      <c r="E38" s="113" t="s">
        <v>116</v>
      </c>
      <c r="F38" s="114"/>
      <c r="G38" s="114"/>
      <c r="H38" s="114"/>
      <c r="I38" s="114"/>
      <c r="J38" s="114"/>
      <c r="K38" s="114"/>
      <c r="L38" s="114"/>
      <c r="M38" s="114"/>
      <c r="N38" s="115"/>
      <c r="O38" s="101" t="s">
        <v>102</v>
      </c>
      <c r="P38" s="102"/>
      <c r="Q38" s="88"/>
      <c r="R38" s="88"/>
      <c r="S38" s="88"/>
      <c r="T38" s="88"/>
      <c r="U38" s="88"/>
      <c r="V38" s="88"/>
    </row>
    <row r="39" spans="1:22" ht="15" customHeight="1">
      <c r="A39" s="38"/>
      <c r="B39" s="38"/>
      <c r="C39" s="119"/>
      <c r="D39" s="120"/>
      <c r="E39" s="116"/>
      <c r="F39" s="117"/>
      <c r="G39" s="117"/>
      <c r="H39" s="117"/>
      <c r="I39" s="117"/>
      <c r="J39" s="117"/>
      <c r="K39" s="117"/>
      <c r="L39" s="117"/>
      <c r="M39" s="117"/>
      <c r="N39" s="118"/>
      <c r="O39" s="103"/>
      <c r="P39" s="104"/>
      <c r="Q39" s="88"/>
      <c r="R39" s="88"/>
      <c r="S39" s="88"/>
      <c r="T39" s="88"/>
      <c r="U39" s="88"/>
      <c r="V39" s="88"/>
    </row>
    <row r="40" spans="1:22" ht="15" customHeight="1">
      <c r="A40" s="38"/>
      <c r="B40" s="38"/>
      <c r="C40" s="119"/>
      <c r="D40" s="120"/>
      <c r="E40" s="113" t="s">
        <v>99</v>
      </c>
      <c r="F40" s="114"/>
      <c r="G40" s="114"/>
      <c r="H40" s="114"/>
      <c r="I40" s="114"/>
      <c r="J40" s="114"/>
      <c r="K40" s="114"/>
      <c r="L40" s="114"/>
      <c r="M40" s="114"/>
      <c r="N40" s="115"/>
      <c r="O40" s="101" t="s">
        <v>103</v>
      </c>
      <c r="P40" s="102"/>
      <c r="Q40" s="88"/>
      <c r="R40" s="88"/>
      <c r="S40" s="88"/>
      <c r="T40" s="88"/>
      <c r="U40" s="88"/>
      <c r="V40" s="88"/>
    </row>
    <row r="41" spans="1:22" ht="15" customHeight="1">
      <c r="A41" s="38"/>
      <c r="B41" s="38"/>
      <c r="C41" s="116"/>
      <c r="D41" s="118"/>
      <c r="E41" s="116"/>
      <c r="F41" s="117"/>
      <c r="G41" s="117"/>
      <c r="H41" s="117"/>
      <c r="I41" s="117"/>
      <c r="J41" s="117"/>
      <c r="K41" s="117"/>
      <c r="L41" s="117"/>
      <c r="M41" s="117"/>
      <c r="N41" s="118"/>
      <c r="O41" s="103"/>
      <c r="P41" s="104"/>
      <c r="Q41" s="88"/>
      <c r="R41" s="88"/>
      <c r="S41" s="88"/>
      <c r="T41" s="88"/>
      <c r="U41" s="88"/>
      <c r="V41" s="88"/>
    </row>
    <row r="42" spans="1:22" ht="15" customHeight="1">
      <c r="A42" s="38"/>
      <c r="B42" s="38"/>
      <c r="C42" s="121" t="s">
        <v>101</v>
      </c>
      <c r="D42" s="122"/>
      <c r="E42" s="113" t="s">
        <v>117</v>
      </c>
      <c r="F42" s="114"/>
      <c r="G42" s="114"/>
      <c r="H42" s="114"/>
      <c r="I42" s="114"/>
      <c r="J42" s="114"/>
      <c r="K42" s="114"/>
      <c r="L42" s="114"/>
      <c r="M42" s="114"/>
      <c r="N42" s="115"/>
      <c r="O42" s="101" t="s">
        <v>102</v>
      </c>
      <c r="P42" s="102"/>
      <c r="Q42" s="88"/>
      <c r="R42" s="88"/>
      <c r="S42" s="88"/>
      <c r="T42" s="88"/>
      <c r="U42" s="88"/>
      <c r="V42" s="88"/>
    </row>
    <row r="43" spans="1:22" ht="15" customHeight="1">
      <c r="A43" s="38"/>
      <c r="B43" s="38"/>
      <c r="C43" s="123"/>
      <c r="D43" s="124"/>
      <c r="E43" s="116"/>
      <c r="F43" s="117"/>
      <c r="G43" s="117"/>
      <c r="H43" s="117"/>
      <c r="I43" s="117"/>
      <c r="J43" s="117"/>
      <c r="K43" s="117"/>
      <c r="L43" s="117"/>
      <c r="M43" s="117"/>
      <c r="N43" s="118"/>
      <c r="O43" s="103"/>
      <c r="P43" s="104"/>
      <c r="Q43" s="88"/>
      <c r="R43" s="88"/>
      <c r="S43" s="88"/>
      <c r="T43" s="88"/>
      <c r="U43" s="88"/>
      <c r="V43" s="88"/>
    </row>
    <row r="44" spans="1:22" ht="15" customHeight="1">
      <c r="A44" s="38"/>
      <c r="B44" s="38"/>
      <c r="C44" s="123"/>
      <c r="D44" s="124"/>
      <c r="E44" s="113" t="s">
        <v>99</v>
      </c>
      <c r="F44" s="114"/>
      <c r="G44" s="114"/>
      <c r="H44" s="114"/>
      <c r="I44" s="114"/>
      <c r="J44" s="114"/>
      <c r="K44" s="114"/>
      <c r="L44" s="114"/>
      <c r="M44" s="114"/>
      <c r="N44" s="115"/>
      <c r="O44" s="101" t="s">
        <v>103</v>
      </c>
      <c r="P44" s="102"/>
      <c r="Q44" s="88"/>
      <c r="R44" s="88"/>
      <c r="S44" s="88"/>
      <c r="T44" s="88"/>
      <c r="U44" s="88"/>
      <c r="V44" s="88"/>
    </row>
    <row r="45" spans="1:22" ht="15" customHeight="1">
      <c r="A45" s="38"/>
      <c r="B45" s="38"/>
      <c r="C45" s="125"/>
      <c r="D45" s="126"/>
      <c r="E45" s="116"/>
      <c r="F45" s="117"/>
      <c r="G45" s="117"/>
      <c r="H45" s="117"/>
      <c r="I45" s="117"/>
      <c r="J45" s="117"/>
      <c r="K45" s="117"/>
      <c r="L45" s="117"/>
      <c r="M45" s="117"/>
      <c r="N45" s="118"/>
      <c r="O45" s="103"/>
      <c r="P45" s="104"/>
      <c r="Q45" s="88"/>
      <c r="R45" s="88"/>
      <c r="S45" s="88"/>
      <c r="T45" s="88"/>
      <c r="U45" s="88"/>
      <c r="V45" s="88"/>
    </row>
    <row r="46" spans="1:22" ht="15" customHeight="1">
      <c r="A46" s="38"/>
      <c r="B46" s="38"/>
      <c r="C46" s="88" t="s">
        <v>104</v>
      </c>
      <c r="D46" s="88" t="s">
        <v>105</v>
      </c>
      <c r="E46" s="88"/>
      <c r="F46" s="88"/>
      <c r="G46" s="88"/>
      <c r="H46" s="88"/>
      <c r="I46" s="88"/>
      <c r="J46" s="88"/>
      <c r="K46" s="88"/>
      <c r="L46" s="88"/>
      <c r="M46" s="88"/>
      <c r="N46" s="88"/>
      <c r="O46" s="88"/>
      <c r="P46" s="88"/>
      <c r="Q46" s="88"/>
      <c r="R46" s="88"/>
      <c r="S46" s="88"/>
      <c r="T46" s="88"/>
      <c r="U46" s="88"/>
      <c r="V46" s="88"/>
    </row>
    <row r="47" spans="1:22" ht="15" customHeight="1">
      <c r="A47" s="38"/>
      <c r="B47" s="38"/>
      <c r="C47" s="88"/>
      <c r="D47" s="88" t="s">
        <v>112</v>
      </c>
      <c r="E47" s="88"/>
      <c r="F47" s="88"/>
      <c r="G47" s="88"/>
      <c r="H47" s="88"/>
      <c r="I47" s="88"/>
      <c r="J47" s="88"/>
      <c r="K47" s="88"/>
      <c r="L47" s="88"/>
      <c r="M47" s="88"/>
      <c r="N47" s="88"/>
      <c r="O47" s="88"/>
      <c r="P47" s="88"/>
      <c r="Q47" s="88"/>
      <c r="R47" s="88"/>
      <c r="S47" s="88"/>
      <c r="T47" s="88"/>
      <c r="U47" s="88"/>
      <c r="V47" s="88"/>
    </row>
    <row r="48" spans="1:22" ht="15" customHeight="1">
      <c r="A48" s="38"/>
      <c r="B48" s="38"/>
      <c r="C48" s="88"/>
      <c r="D48" s="88" t="s">
        <v>113</v>
      </c>
      <c r="E48" s="88"/>
      <c r="F48" s="88"/>
      <c r="G48" s="88"/>
      <c r="H48" s="88"/>
      <c r="I48" s="88"/>
      <c r="J48" s="88"/>
      <c r="K48" s="88"/>
      <c r="L48" s="88"/>
      <c r="M48" s="88"/>
      <c r="N48" s="88"/>
      <c r="O48" s="88"/>
      <c r="P48" s="88"/>
      <c r="Q48" s="88"/>
      <c r="R48" s="88"/>
      <c r="S48" s="88"/>
      <c r="T48" s="88"/>
      <c r="U48" s="88"/>
      <c r="V48" s="88"/>
    </row>
    <row r="49" spans="1:22" ht="15" customHeight="1">
      <c r="A49" s="38"/>
      <c r="B49" s="38"/>
      <c r="C49" s="88" t="s">
        <v>106</v>
      </c>
      <c r="D49" s="88" t="s">
        <v>120</v>
      </c>
      <c r="E49" s="88"/>
      <c r="F49" s="88"/>
      <c r="G49" s="88"/>
      <c r="H49" s="88"/>
      <c r="I49" s="88"/>
      <c r="J49" s="88"/>
      <c r="K49" s="88"/>
      <c r="L49" s="88"/>
      <c r="M49" s="88"/>
      <c r="N49" s="88"/>
      <c r="O49" s="88"/>
      <c r="P49" s="88"/>
      <c r="Q49" s="88"/>
      <c r="R49" s="88"/>
      <c r="S49" s="88"/>
      <c r="T49" s="88"/>
      <c r="U49" s="88"/>
      <c r="V49" s="88"/>
    </row>
    <row r="50" spans="1:22" ht="15" customHeight="1">
      <c r="A50" s="38"/>
      <c r="B50" s="38"/>
      <c r="C50" s="88"/>
      <c r="D50" s="88"/>
      <c r="E50" s="88" t="s">
        <v>118</v>
      </c>
      <c r="F50" s="88"/>
      <c r="G50" s="88"/>
      <c r="H50" s="88"/>
      <c r="I50" s="88"/>
      <c r="J50" s="88"/>
      <c r="K50" s="88"/>
      <c r="L50" s="88"/>
      <c r="M50" s="88"/>
      <c r="N50" s="88"/>
      <c r="O50" s="88"/>
      <c r="P50" s="88"/>
      <c r="Q50" s="88"/>
      <c r="R50" s="88"/>
      <c r="S50" s="88"/>
      <c r="T50" s="88"/>
      <c r="U50" s="88"/>
      <c r="V50" s="88"/>
    </row>
    <row r="51" spans="1:22" ht="15" customHeight="1">
      <c r="A51" s="38"/>
      <c r="B51" s="38"/>
      <c r="C51" s="88"/>
      <c r="D51" s="88"/>
      <c r="E51" s="127" t="s">
        <v>107</v>
      </c>
      <c r="F51" s="127"/>
      <c r="G51" s="128" t="s">
        <v>119</v>
      </c>
      <c r="H51" s="128"/>
      <c r="I51" s="128"/>
      <c r="J51" s="128"/>
      <c r="K51" s="128"/>
      <c r="L51" s="128"/>
      <c r="M51" s="128"/>
      <c r="N51" s="128"/>
      <c r="O51" s="128"/>
      <c r="P51" s="130" t="s">
        <v>121</v>
      </c>
      <c r="Q51" s="130"/>
      <c r="R51" s="88"/>
      <c r="S51" s="88"/>
      <c r="T51" s="88"/>
      <c r="U51" s="88"/>
      <c r="V51" s="88"/>
    </row>
    <row r="52" spans="1:22" ht="15" customHeight="1">
      <c r="A52" s="38"/>
      <c r="B52" s="38"/>
      <c r="C52" s="88"/>
      <c r="D52" s="88"/>
      <c r="E52" s="127"/>
      <c r="F52" s="127"/>
      <c r="G52" s="129">
        <v>2.5000000000000001E-3</v>
      </c>
      <c r="H52" s="129"/>
      <c r="I52" s="129"/>
      <c r="J52" s="129"/>
      <c r="K52" s="129"/>
      <c r="L52" s="129"/>
      <c r="M52" s="129"/>
      <c r="N52" s="129"/>
      <c r="O52" s="129"/>
      <c r="P52" s="130"/>
      <c r="Q52" s="130"/>
      <c r="R52" s="88"/>
      <c r="S52" s="88"/>
      <c r="T52" s="88"/>
      <c r="U52" s="88"/>
      <c r="V52" s="88"/>
    </row>
    <row r="53" spans="1:22" ht="15" customHeight="1">
      <c r="A53" s="38"/>
      <c r="B53" s="38"/>
      <c r="C53" s="88">
        <v>2</v>
      </c>
      <c r="D53" s="88" t="s">
        <v>108</v>
      </c>
      <c r="E53" s="88"/>
      <c r="F53" s="88"/>
      <c r="G53" s="88"/>
      <c r="H53" s="88"/>
      <c r="I53" s="88"/>
      <c r="J53" s="88"/>
      <c r="K53" s="88"/>
      <c r="L53" s="88"/>
      <c r="M53" s="88"/>
      <c r="N53" s="88"/>
      <c r="O53" s="88"/>
      <c r="P53" s="88"/>
      <c r="Q53" s="88"/>
      <c r="R53" s="88"/>
      <c r="S53" s="88"/>
      <c r="T53" s="88"/>
      <c r="U53" s="88"/>
      <c r="V53" s="88"/>
    </row>
    <row r="54" spans="1:22" ht="15" customHeight="1">
      <c r="A54" s="38"/>
      <c r="B54" s="38"/>
      <c r="C54" s="88"/>
      <c r="D54" s="88" t="s">
        <v>109</v>
      </c>
      <c r="E54" s="88"/>
      <c r="F54" s="88"/>
      <c r="G54" s="88"/>
      <c r="H54" s="88"/>
      <c r="I54" s="88"/>
      <c r="J54" s="88"/>
      <c r="K54" s="88"/>
      <c r="L54" s="88"/>
      <c r="M54" s="88"/>
      <c r="N54" s="88"/>
      <c r="O54" s="88"/>
      <c r="P54" s="88"/>
      <c r="Q54" s="88"/>
      <c r="R54" s="88"/>
      <c r="S54" s="88"/>
      <c r="T54" s="88"/>
      <c r="U54" s="88"/>
      <c r="V54" s="88"/>
    </row>
    <row r="55" spans="1:22" ht="15" customHeight="1">
      <c r="A55" s="38"/>
      <c r="B55" s="38"/>
      <c r="C55" s="88"/>
      <c r="D55" s="88" t="s">
        <v>110</v>
      </c>
      <c r="E55" s="88"/>
      <c r="F55" s="88"/>
      <c r="G55" s="88"/>
      <c r="H55" s="88"/>
      <c r="I55" s="88"/>
      <c r="J55" s="88"/>
      <c r="K55" s="88"/>
      <c r="L55" s="88"/>
      <c r="M55" s="88"/>
      <c r="N55" s="88"/>
      <c r="O55" s="88"/>
      <c r="P55" s="88"/>
      <c r="Q55" s="88"/>
      <c r="R55" s="88"/>
      <c r="S55" s="88"/>
      <c r="T55" s="88"/>
      <c r="U55" s="88"/>
      <c r="V55" s="88"/>
    </row>
    <row r="56" spans="1:22" ht="15" customHeight="1">
      <c r="A56" s="38"/>
      <c r="B56" s="38"/>
      <c r="C56" s="88"/>
      <c r="D56" s="88" t="s">
        <v>111</v>
      </c>
      <c r="E56" s="88"/>
      <c r="F56" s="88"/>
      <c r="G56" s="88"/>
      <c r="H56" s="88"/>
      <c r="I56" s="88"/>
      <c r="J56" s="88"/>
      <c r="K56" s="88"/>
      <c r="L56" s="88"/>
      <c r="M56" s="88"/>
      <c r="N56" s="88"/>
      <c r="O56" s="88"/>
      <c r="P56" s="88"/>
      <c r="Q56" s="88"/>
      <c r="R56" s="88"/>
      <c r="S56" s="88"/>
      <c r="T56" s="88"/>
      <c r="U56" s="88"/>
      <c r="V56" s="88"/>
    </row>
    <row r="57" spans="1:22" ht="15" customHeight="1">
      <c r="A57" s="38"/>
      <c r="B57" s="38"/>
      <c r="C57" s="88"/>
      <c r="D57" s="88" t="s">
        <v>114</v>
      </c>
      <c r="E57" s="88"/>
      <c r="F57" s="88"/>
      <c r="G57" s="88"/>
      <c r="H57" s="88"/>
      <c r="I57" s="88"/>
      <c r="J57" s="88"/>
      <c r="K57" s="88"/>
      <c r="L57" s="88"/>
      <c r="M57" s="88"/>
      <c r="N57" s="88"/>
      <c r="O57" s="88"/>
      <c r="P57" s="88"/>
      <c r="Q57" s="88"/>
      <c r="R57" s="88"/>
      <c r="S57" s="88"/>
      <c r="T57" s="88"/>
      <c r="U57" s="88"/>
      <c r="V57" s="88"/>
    </row>
    <row r="58" spans="1:22" ht="15" customHeight="1">
      <c r="A58" s="38"/>
      <c r="B58" s="38"/>
      <c r="C58" s="88"/>
      <c r="D58" s="88" t="s">
        <v>148</v>
      </c>
      <c r="E58" s="88"/>
      <c r="F58" s="88"/>
      <c r="G58" s="88"/>
      <c r="H58" s="88"/>
      <c r="I58" s="88"/>
      <c r="J58" s="88"/>
      <c r="K58" s="88"/>
      <c r="L58" s="88"/>
      <c r="M58" s="88"/>
      <c r="N58" s="88"/>
      <c r="O58" s="88"/>
      <c r="P58" s="88"/>
      <c r="Q58" s="88"/>
      <c r="R58" s="88"/>
      <c r="S58" s="88"/>
      <c r="T58" s="88"/>
      <c r="U58" s="88"/>
      <c r="V58" s="88"/>
    </row>
    <row r="59" spans="1:22" ht="15" customHeight="1">
      <c r="A59" s="38"/>
      <c r="B59" s="38"/>
      <c r="C59" s="88"/>
      <c r="D59" s="88" t="s">
        <v>149</v>
      </c>
      <c r="E59" s="88"/>
      <c r="F59" s="88"/>
      <c r="G59" s="88"/>
      <c r="H59" s="88"/>
      <c r="I59" s="88"/>
      <c r="J59" s="88"/>
      <c r="K59" s="88"/>
      <c r="L59" s="88"/>
      <c r="M59" s="88"/>
      <c r="N59" s="88"/>
      <c r="O59" s="88"/>
      <c r="P59" s="88"/>
      <c r="Q59" s="88"/>
      <c r="R59" s="88"/>
      <c r="S59" s="88"/>
      <c r="T59" s="88"/>
      <c r="U59" s="88"/>
      <c r="V59" s="88"/>
    </row>
    <row r="60" spans="1:22" ht="15" customHeight="1">
      <c r="A60" s="38"/>
      <c r="B60" s="38"/>
      <c r="C60" s="88"/>
      <c r="D60" s="88" t="s">
        <v>150</v>
      </c>
      <c r="E60" s="88"/>
      <c r="F60" s="88"/>
      <c r="G60" s="88"/>
      <c r="H60" s="88"/>
      <c r="I60" s="88"/>
      <c r="J60" s="88"/>
      <c r="K60" s="88"/>
      <c r="L60" s="88"/>
      <c r="M60" s="88"/>
      <c r="N60" s="88"/>
      <c r="O60" s="88"/>
      <c r="P60" s="88"/>
      <c r="Q60" s="88"/>
      <c r="R60" s="88"/>
      <c r="S60" s="88"/>
      <c r="T60" s="88"/>
      <c r="U60" s="88"/>
      <c r="V60" s="88"/>
    </row>
    <row r="61" spans="1:22" ht="15" customHeight="1">
      <c r="A61" s="38"/>
      <c r="B61" s="38"/>
      <c r="C61" s="88"/>
      <c r="D61" s="88"/>
      <c r="E61" s="88"/>
      <c r="F61" s="88"/>
      <c r="G61" s="88"/>
      <c r="H61" s="88"/>
      <c r="I61" s="88"/>
      <c r="J61" s="88"/>
      <c r="K61" s="88"/>
      <c r="L61" s="88"/>
      <c r="M61" s="88"/>
      <c r="N61" s="88"/>
      <c r="O61" s="88"/>
      <c r="P61" s="88"/>
      <c r="Q61" s="88"/>
      <c r="R61" s="88"/>
      <c r="S61" s="88"/>
      <c r="T61" s="88"/>
      <c r="U61" s="88"/>
      <c r="V61" s="88"/>
    </row>
    <row r="62" spans="1:22" ht="15" customHeight="1">
      <c r="A62" s="38"/>
      <c r="B62" s="38"/>
      <c r="C62" s="88"/>
      <c r="D62" s="88"/>
      <c r="E62" s="88"/>
      <c r="F62" s="88"/>
      <c r="G62" s="88"/>
      <c r="H62" s="88"/>
      <c r="I62" s="88"/>
      <c r="J62" s="88"/>
      <c r="K62" s="88"/>
      <c r="L62" s="88"/>
      <c r="M62" s="88"/>
      <c r="N62" s="88"/>
      <c r="O62" s="88"/>
      <c r="P62" s="88"/>
      <c r="Q62" s="88"/>
      <c r="R62" s="88"/>
      <c r="S62" s="88"/>
      <c r="T62" s="88"/>
      <c r="U62" s="88"/>
      <c r="V62" s="88"/>
    </row>
    <row r="63" spans="1:22" ht="15" customHeight="1">
      <c r="A63" s="38"/>
      <c r="B63" s="38"/>
      <c r="C63" s="88">
        <v>3</v>
      </c>
      <c r="D63" s="88" t="s">
        <v>130</v>
      </c>
      <c r="E63" s="88"/>
      <c r="F63" s="88"/>
      <c r="G63" s="88"/>
      <c r="H63" s="88"/>
      <c r="I63" s="88"/>
      <c r="J63" s="88"/>
      <c r="K63" s="88"/>
      <c r="L63" s="88"/>
      <c r="M63" s="88"/>
      <c r="N63" s="88"/>
      <c r="O63" s="88"/>
      <c r="P63" s="88"/>
      <c r="Q63" s="88"/>
      <c r="R63" s="88"/>
      <c r="S63" s="88"/>
      <c r="T63" s="88"/>
      <c r="U63" s="88"/>
      <c r="V63" s="88"/>
    </row>
    <row r="64" spans="1:22" ht="15" customHeight="1">
      <c r="A64" s="38"/>
      <c r="B64" s="38"/>
      <c r="C64" s="132"/>
      <c r="D64" s="132"/>
      <c r="E64" s="132"/>
      <c r="F64" s="132" t="s">
        <v>135</v>
      </c>
      <c r="G64" s="132"/>
      <c r="H64" s="132" t="s">
        <v>137</v>
      </c>
      <c r="I64" s="132"/>
      <c r="J64" s="132"/>
      <c r="K64" s="132"/>
      <c r="L64" s="132"/>
      <c r="M64" s="132"/>
      <c r="N64" s="132"/>
      <c r="O64" s="132"/>
      <c r="P64" s="132"/>
      <c r="Q64" s="88"/>
      <c r="R64" s="88"/>
      <c r="S64" s="88"/>
      <c r="T64" s="88"/>
      <c r="U64" s="88"/>
      <c r="V64" s="88"/>
    </row>
    <row r="65" spans="1:22" ht="15" customHeight="1">
      <c r="A65" s="38"/>
      <c r="B65" s="38"/>
      <c r="C65" s="132"/>
      <c r="D65" s="132"/>
      <c r="E65" s="132"/>
      <c r="F65" s="132"/>
      <c r="G65" s="132"/>
      <c r="H65" s="131" t="s">
        <v>138</v>
      </c>
      <c r="I65" s="132"/>
      <c r="J65" s="132"/>
      <c r="K65" s="131" t="s">
        <v>139</v>
      </c>
      <c r="L65" s="132"/>
      <c r="M65" s="132"/>
      <c r="N65" s="131" t="s">
        <v>140</v>
      </c>
      <c r="O65" s="132"/>
      <c r="P65" s="132"/>
      <c r="Q65" s="88"/>
      <c r="R65" s="88"/>
      <c r="S65" s="88"/>
      <c r="T65" s="88"/>
      <c r="U65" s="88"/>
      <c r="V65" s="88"/>
    </row>
    <row r="66" spans="1:22" ht="15" customHeight="1">
      <c r="A66" s="38"/>
      <c r="B66" s="38"/>
      <c r="C66" s="132"/>
      <c r="D66" s="132"/>
      <c r="E66" s="132"/>
      <c r="F66" s="132"/>
      <c r="G66" s="132"/>
      <c r="H66" s="132"/>
      <c r="I66" s="132"/>
      <c r="J66" s="132"/>
      <c r="K66" s="132"/>
      <c r="L66" s="132"/>
      <c r="M66" s="132"/>
      <c r="N66" s="132"/>
      <c r="O66" s="132"/>
      <c r="P66" s="132"/>
      <c r="Q66" s="88"/>
      <c r="R66" s="88"/>
      <c r="S66" s="88"/>
      <c r="T66" s="88"/>
      <c r="U66" s="88"/>
      <c r="V66" s="88"/>
    </row>
    <row r="67" spans="1:22" ht="15" customHeight="1">
      <c r="A67" s="38"/>
      <c r="B67" s="38"/>
      <c r="C67" s="131" t="s">
        <v>131</v>
      </c>
      <c r="D67" s="131"/>
      <c r="E67" s="131"/>
      <c r="F67" s="135">
        <v>0.14599999999999999</v>
      </c>
      <c r="G67" s="135"/>
      <c r="H67" s="132" t="s">
        <v>141</v>
      </c>
      <c r="I67" s="132"/>
      <c r="J67" s="132"/>
      <c r="K67" s="131" t="s">
        <v>143</v>
      </c>
      <c r="L67" s="132"/>
      <c r="M67" s="132"/>
      <c r="N67" s="133" t="s">
        <v>152</v>
      </c>
      <c r="O67" s="134"/>
      <c r="P67" s="134"/>
      <c r="Q67" s="88"/>
      <c r="R67" s="88"/>
      <c r="S67" s="88"/>
      <c r="T67" s="88"/>
      <c r="U67" s="88"/>
      <c r="V67" s="88"/>
    </row>
    <row r="68" spans="1:22" ht="15" customHeight="1">
      <c r="A68" s="38"/>
      <c r="B68" s="38"/>
      <c r="C68" s="131"/>
      <c r="D68" s="131"/>
      <c r="E68" s="131"/>
      <c r="F68" s="135"/>
      <c r="G68" s="135"/>
      <c r="H68" s="132"/>
      <c r="I68" s="132"/>
      <c r="J68" s="132"/>
      <c r="K68" s="132"/>
      <c r="L68" s="132"/>
      <c r="M68" s="132"/>
      <c r="N68" s="134"/>
      <c r="O68" s="134"/>
      <c r="P68" s="134"/>
      <c r="Q68" s="88"/>
      <c r="R68" s="88"/>
      <c r="S68" s="88"/>
      <c r="T68" s="88"/>
      <c r="U68" s="88"/>
      <c r="V68" s="88"/>
    </row>
    <row r="69" spans="1:22" ht="15" customHeight="1">
      <c r="A69" s="38"/>
      <c r="B69" s="38"/>
      <c r="C69" s="131" t="s">
        <v>132</v>
      </c>
      <c r="D69" s="131"/>
      <c r="E69" s="131"/>
      <c r="F69" s="135">
        <v>7.2999999999999995E-2</v>
      </c>
      <c r="G69" s="135"/>
      <c r="H69" s="131" t="s">
        <v>153</v>
      </c>
      <c r="I69" s="132"/>
      <c r="J69" s="132"/>
      <c r="K69" s="131" t="s">
        <v>144</v>
      </c>
      <c r="L69" s="132"/>
      <c r="M69" s="132"/>
      <c r="N69" s="133" t="s">
        <v>154</v>
      </c>
      <c r="O69" s="134"/>
      <c r="P69" s="134"/>
      <c r="Q69" s="88"/>
      <c r="R69" s="88"/>
      <c r="S69" s="88"/>
      <c r="T69" s="88"/>
      <c r="U69" s="88"/>
      <c r="V69" s="88"/>
    </row>
    <row r="70" spans="1:22" ht="15" customHeight="1">
      <c r="A70" s="38"/>
      <c r="B70" s="38"/>
      <c r="C70" s="131"/>
      <c r="D70" s="131"/>
      <c r="E70" s="131"/>
      <c r="F70" s="135"/>
      <c r="G70" s="135"/>
      <c r="H70" s="132"/>
      <c r="I70" s="132"/>
      <c r="J70" s="132"/>
      <c r="K70" s="132"/>
      <c r="L70" s="132"/>
      <c r="M70" s="132"/>
      <c r="N70" s="134"/>
      <c r="O70" s="134"/>
      <c r="P70" s="134"/>
      <c r="Q70" s="88"/>
      <c r="R70" s="88"/>
      <c r="S70" s="88"/>
      <c r="T70" s="88"/>
      <c r="U70" s="88"/>
      <c r="V70" s="88"/>
    </row>
    <row r="71" spans="1:22" ht="15" customHeight="1">
      <c r="A71" s="38"/>
      <c r="B71" s="38"/>
      <c r="C71" s="132" t="s">
        <v>133</v>
      </c>
      <c r="D71" s="132"/>
      <c r="E71" s="132"/>
      <c r="F71" s="135">
        <v>7.2999999999999995E-2</v>
      </c>
      <c r="G71" s="135"/>
      <c r="H71" s="131" t="s">
        <v>153</v>
      </c>
      <c r="I71" s="132"/>
      <c r="J71" s="132"/>
      <c r="K71" s="131" t="s">
        <v>142</v>
      </c>
      <c r="L71" s="132"/>
      <c r="M71" s="132"/>
      <c r="N71" s="131" t="s">
        <v>145</v>
      </c>
      <c r="O71" s="132"/>
      <c r="P71" s="132"/>
      <c r="Q71" s="88"/>
      <c r="R71" s="88"/>
      <c r="S71" s="88"/>
      <c r="T71" s="88"/>
      <c r="U71" s="88"/>
      <c r="V71" s="88"/>
    </row>
    <row r="72" spans="1:22" ht="15" customHeight="1">
      <c r="A72" s="38"/>
      <c r="B72" s="38"/>
      <c r="C72" s="132"/>
      <c r="D72" s="132"/>
      <c r="E72" s="132"/>
      <c r="F72" s="135"/>
      <c r="G72" s="135"/>
      <c r="H72" s="132"/>
      <c r="I72" s="132"/>
      <c r="J72" s="132"/>
      <c r="K72" s="132"/>
      <c r="L72" s="132"/>
      <c r="M72" s="132"/>
      <c r="N72" s="132"/>
      <c r="O72" s="132"/>
      <c r="P72" s="132"/>
      <c r="Q72" s="88"/>
      <c r="R72" s="88"/>
      <c r="S72" s="88"/>
      <c r="T72" s="88"/>
      <c r="U72" s="88"/>
      <c r="V72" s="88"/>
    </row>
    <row r="73" spans="1:22" ht="15" customHeight="1">
      <c r="A73" s="38"/>
      <c r="B73" s="38"/>
      <c r="C73" s="132" t="s">
        <v>134</v>
      </c>
      <c r="D73" s="132"/>
      <c r="E73" s="132"/>
      <c r="F73" s="131" t="s">
        <v>136</v>
      </c>
      <c r="G73" s="131"/>
      <c r="H73" s="131" t="s">
        <v>153</v>
      </c>
      <c r="I73" s="132"/>
      <c r="J73" s="132"/>
      <c r="K73" s="131" t="s">
        <v>142</v>
      </c>
      <c r="L73" s="132"/>
      <c r="M73" s="132"/>
      <c r="N73" s="131" t="s">
        <v>146</v>
      </c>
      <c r="O73" s="132"/>
      <c r="P73" s="132"/>
      <c r="Q73" s="88"/>
      <c r="R73" s="88"/>
      <c r="S73" s="88"/>
      <c r="T73" s="88"/>
      <c r="U73" s="88"/>
      <c r="V73" s="88"/>
    </row>
    <row r="74" spans="1:22" ht="15" customHeight="1">
      <c r="A74" s="38"/>
      <c r="B74" s="38"/>
      <c r="C74" s="132"/>
      <c r="D74" s="132"/>
      <c r="E74" s="132"/>
      <c r="F74" s="131"/>
      <c r="G74" s="131"/>
      <c r="H74" s="132"/>
      <c r="I74" s="132"/>
      <c r="J74" s="132"/>
      <c r="K74" s="132"/>
      <c r="L74" s="132"/>
      <c r="M74" s="132"/>
      <c r="N74" s="132"/>
      <c r="O74" s="132"/>
      <c r="P74" s="132"/>
      <c r="Q74" s="88"/>
      <c r="R74" s="88"/>
      <c r="S74" s="88"/>
      <c r="T74" s="88"/>
      <c r="U74" s="88"/>
      <c r="V74" s="88"/>
    </row>
    <row r="75" spans="1:22" ht="15" customHeight="1">
      <c r="A75" s="38"/>
      <c r="B75" s="38"/>
      <c r="C75" s="88" t="s">
        <v>147</v>
      </c>
      <c r="D75" s="88"/>
      <c r="E75" s="88"/>
      <c r="F75" s="88"/>
      <c r="G75" s="88"/>
      <c r="H75" s="88"/>
      <c r="I75" s="88"/>
      <c r="J75" s="88"/>
      <c r="K75" s="88"/>
      <c r="L75" s="88"/>
      <c r="M75" s="88"/>
      <c r="N75" s="88"/>
      <c r="O75" s="88"/>
      <c r="P75" s="88"/>
      <c r="Q75" s="88"/>
      <c r="R75" s="88"/>
      <c r="S75" s="88"/>
      <c r="T75" s="88"/>
      <c r="U75" s="88"/>
      <c r="V75" s="88"/>
    </row>
    <row r="76" spans="1:22" ht="15" customHeight="1">
      <c r="A76" s="38"/>
      <c r="B76" s="38"/>
      <c r="C76" s="88" t="s">
        <v>151</v>
      </c>
      <c r="D76" s="88"/>
      <c r="E76" s="88"/>
      <c r="F76" s="88"/>
      <c r="G76" s="88"/>
      <c r="H76" s="88"/>
      <c r="I76" s="88"/>
      <c r="J76" s="88"/>
      <c r="K76" s="88"/>
      <c r="L76" s="88"/>
      <c r="M76" s="88"/>
      <c r="N76" s="88"/>
      <c r="O76" s="88"/>
      <c r="P76" s="88"/>
      <c r="Q76" s="88"/>
      <c r="R76" s="88"/>
      <c r="S76" s="88"/>
      <c r="T76" s="88"/>
      <c r="U76" s="88"/>
      <c r="V76" s="88"/>
    </row>
    <row r="77" spans="1:22" ht="15" customHeight="1">
      <c r="A77" s="38"/>
      <c r="B77" s="38"/>
      <c r="C77" s="88"/>
      <c r="D77" s="88"/>
      <c r="E77" s="88"/>
      <c r="F77" s="88"/>
      <c r="G77" s="88"/>
      <c r="H77" s="88"/>
      <c r="I77" s="88"/>
      <c r="J77" s="88"/>
      <c r="K77" s="88"/>
      <c r="L77" s="88"/>
      <c r="M77" s="88"/>
      <c r="N77" s="88"/>
      <c r="O77" s="88"/>
      <c r="P77" s="88"/>
      <c r="Q77" s="88"/>
      <c r="R77" s="88"/>
      <c r="S77" s="88"/>
      <c r="T77" s="88"/>
      <c r="U77" s="88"/>
      <c r="V77" s="88"/>
    </row>
    <row r="78" spans="1:22" ht="15" customHeight="1"/>
    <row r="79" spans="1:22" ht="15" customHeight="1"/>
    <row r="80" spans="1:2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row r="28053" ht="15" customHeight="1"/>
    <row r="28054" ht="15" customHeight="1"/>
    <row r="28055" ht="15" customHeight="1"/>
    <row r="28056" ht="15" customHeight="1"/>
    <row r="28057" ht="15" customHeight="1"/>
    <row r="28058" ht="15" customHeight="1"/>
    <row r="28059" ht="15" customHeight="1"/>
    <row r="28060" ht="15" customHeight="1"/>
    <row r="28061" ht="15" customHeight="1"/>
    <row r="28062" ht="15" customHeight="1"/>
    <row r="28063" ht="15" customHeight="1"/>
    <row r="28064" ht="15" customHeight="1"/>
    <row r="28065" ht="15" customHeight="1"/>
    <row r="28066" ht="15" customHeight="1"/>
    <row r="28067" ht="15" customHeight="1"/>
    <row r="28068" ht="15" customHeight="1"/>
    <row r="28069" ht="15" customHeight="1"/>
    <row r="28070" ht="15" customHeight="1"/>
    <row r="28071" ht="15" customHeight="1"/>
    <row r="28072" ht="15" customHeight="1"/>
    <row r="28073" ht="15" customHeight="1"/>
    <row r="28074" ht="15" customHeight="1"/>
    <row r="28075" ht="15" customHeight="1"/>
    <row r="28076" ht="15" customHeight="1"/>
    <row r="28077" ht="15" customHeight="1"/>
    <row r="28078" ht="15" customHeight="1"/>
    <row r="28079" ht="15" customHeight="1"/>
    <row r="28080" ht="15" customHeight="1"/>
    <row r="28081" ht="15" customHeight="1"/>
    <row r="28082" ht="15" customHeight="1"/>
    <row r="28083" ht="15" customHeight="1"/>
    <row r="28084" ht="15" customHeight="1"/>
    <row r="28085" ht="15" customHeight="1"/>
    <row r="28086" ht="15" customHeight="1"/>
    <row r="28087" ht="15" customHeight="1"/>
    <row r="28088" ht="15" customHeight="1"/>
    <row r="28089" ht="15" customHeight="1"/>
    <row r="28090" ht="15" customHeight="1"/>
    <row r="28091" ht="15" customHeight="1"/>
    <row r="28092" ht="15" customHeight="1"/>
    <row r="28093" ht="15" customHeight="1"/>
    <row r="28094" ht="15" customHeight="1"/>
    <row r="28095" ht="15" customHeight="1"/>
    <row r="28096" ht="15" customHeight="1"/>
    <row r="28097" ht="15" customHeight="1"/>
    <row r="28098" ht="15" customHeight="1"/>
    <row r="28099" ht="15" customHeight="1"/>
    <row r="28100" ht="15" customHeight="1"/>
    <row r="28101" ht="15" customHeight="1"/>
    <row r="28102" ht="15" customHeight="1"/>
    <row r="28103" ht="15" customHeight="1"/>
    <row r="28104" ht="15" customHeight="1"/>
    <row r="28105" ht="15" customHeight="1"/>
    <row r="28106" ht="15" customHeight="1"/>
    <row r="28107" ht="15" customHeight="1"/>
    <row r="28108" ht="15" customHeight="1"/>
    <row r="28109" ht="15" customHeight="1"/>
    <row r="28110" ht="15" customHeight="1"/>
    <row r="28111" ht="15" customHeight="1"/>
    <row r="28112" ht="15" customHeight="1"/>
    <row r="28113" ht="15" customHeight="1"/>
    <row r="28114" ht="15" customHeight="1"/>
    <row r="28115" ht="15" customHeight="1"/>
    <row r="28116" ht="15" customHeight="1"/>
    <row r="28117" ht="15" customHeight="1"/>
    <row r="28118" ht="15" customHeight="1"/>
    <row r="28119" ht="15" customHeight="1"/>
    <row r="28120" ht="15" customHeight="1"/>
    <row r="28121" ht="15" customHeight="1"/>
    <row r="28122" ht="15" customHeight="1"/>
    <row r="28123" ht="15" customHeight="1"/>
    <row r="28124" ht="15" customHeight="1"/>
    <row r="28125" ht="15" customHeight="1"/>
    <row r="28126" ht="15" customHeight="1"/>
    <row r="28127" ht="15" customHeight="1"/>
    <row r="28128" ht="15" customHeight="1"/>
    <row r="28129" ht="15" customHeight="1"/>
    <row r="28130" ht="15" customHeight="1"/>
    <row r="28131" ht="15" customHeight="1"/>
    <row r="28132" ht="15" customHeight="1"/>
    <row r="28133" ht="15" customHeight="1"/>
    <row r="28134" ht="15" customHeight="1"/>
    <row r="28135" ht="15" customHeight="1"/>
    <row r="28136" ht="15" customHeight="1"/>
    <row r="28137" ht="15" customHeight="1"/>
    <row r="28138" ht="15" customHeight="1"/>
    <row r="28139" ht="15" customHeight="1"/>
    <row r="28140" ht="15" customHeight="1"/>
    <row r="28141" ht="15" customHeight="1"/>
    <row r="28142" ht="15" customHeight="1"/>
    <row r="28143" ht="15" customHeight="1"/>
    <row r="28144" ht="15" customHeight="1"/>
    <row r="28145" ht="15" customHeight="1"/>
    <row r="28146" ht="15" customHeight="1"/>
    <row r="28147" ht="15" customHeight="1"/>
    <row r="28148" ht="15" customHeight="1"/>
    <row r="28149" ht="15" customHeight="1"/>
    <row r="28150" ht="15" customHeight="1"/>
    <row r="28151" ht="15" customHeight="1"/>
    <row r="28152" ht="15" customHeight="1"/>
    <row r="28153" ht="15" customHeight="1"/>
    <row r="28154" ht="15" customHeight="1"/>
    <row r="28155" ht="15" customHeight="1"/>
    <row r="28156" ht="15" customHeight="1"/>
    <row r="28157" ht="15" customHeight="1"/>
    <row r="28158" ht="15" customHeight="1"/>
    <row r="28159" ht="15" customHeight="1"/>
    <row r="28160" ht="15" customHeight="1"/>
    <row r="28161" ht="15" customHeight="1"/>
    <row r="28162" ht="15" customHeight="1"/>
    <row r="28163" ht="15" customHeight="1"/>
    <row r="28164" ht="15" customHeight="1"/>
    <row r="28165" ht="15" customHeight="1"/>
    <row r="28166" ht="15" customHeight="1"/>
    <row r="28167" ht="15" customHeight="1"/>
    <row r="28168" ht="15" customHeight="1"/>
    <row r="28169" ht="15" customHeight="1"/>
    <row r="28170" ht="15" customHeight="1"/>
    <row r="28171" ht="15" customHeight="1"/>
    <row r="28172" ht="15" customHeight="1"/>
    <row r="28173" ht="15" customHeight="1"/>
    <row r="28174" ht="15" customHeight="1"/>
    <row r="28175" ht="15" customHeight="1"/>
    <row r="28176" ht="15" customHeight="1"/>
    <row r="28177" ht="15" customHeight="1"/>
    <row r="28178" ht="15" customHeight="1"/>
    <row r="28179" ht="15" customHeight="1"/>
    <row r="28180" ht="15" customHeight="1"/>
    <row r="28181" ht="15" customHeight="1"/>
    <row r="28182" ht="15" customHeight="1"/>
    <row r="28183" ht="15" customHeight="1"/>
    <row r="28184" ht="15" customHeight="1"/>
    <row r="28185" ht="15" customHeight="1"/>
    <row r="28186" ht="15" customHeight="1"/>
    <row r="28187" ht="15" customHeight="1"/>
    <row r="28188" ht="15" customHeight="1"/>
    <row r="28189" ht="15" customHeight="1"/>
    <row r="28190" ht="15" customHeight="1"/>
    <row r="28191" ht="15" customHeight="1"/>
    <row r="28192" ht="15" customHeight="1"/>
    <row r="28193" ht="15" customHeight="1"/>
    <row r="28194" ht="15" customHeight="1"/>
    <row r="28195" ht="15" customHeight="1"/>
    <row r="28196" ht="15" customHeight="1"/>
    <row r="28197" ht="15" customHeight="1"/>
    <row r="28198" ht="15" customHeight="1"/>
    <row r="28199" ht="15" customHeight="1"/>
    <row r="28200" ht="15" customHeight="1"/>
    <row r="28201" ht="15" customHeight="1"/>
    <row r="28202" ht="15" customHeight="1"/>
    <row r="28203" ht="15" customHeight="1"/>
    <row r="28204" ht="15" customHeight="1"/>
    <row r="28205" ht="15" customHeight="1"/>
    <row r="28206" ht="15" customHeight="1"/>
    <row r="28207" ht="15" customHeight="1"/>
    <row r="28208" ht="15" customHeight="1"/>
    <row r="28209" ht="15" customHeight="1"/>
    <row r="28210" ht="15" customHeight="1"/>
    <row r="28211" ht="15" customHeight="1"/>
    <row r="28212" ht="15" customHeight="1"/>
    <row r="28213" ht="15" customHeight="1"/>
    <row r="28214" ht="15" customHeight="1"/>
    <row r="28215" ht="15" customHeight="1"/>
    <row r="28216" ht="15" customHeight="1"/>
    <row r="28217" ht="15" customHeight="1"/>
    <row r="28218" ht="15" customHeight="1"/>
    <row r="28219" ht="15" customHeight="1"/>
    <row r="28220" ht="15" customHeight="1"/>
    <row r="28221" ht="15" customHeight="1"/>
    <row r="28222" ht="15" customHeight="1"/>
    <row r="28223" ht="15" customHeight="1"/>
    <row r="28224" ht="15" customHeight="1"/>
    <row r="28225" ht="15" customHeight="1"/>
    <row r="28226" ht="15" customHeight="1"/>
    <row r="28227" ht="15" customHeight="1"/>
    <row r="28228" ht="15" customHeight="1"/>
    <row r="28229" ht="15" customHeight="1"/>
    <row r="28230" ht="15" customHeight="1"/>
    <row r="28231" ht="15" customHeight="1"/>
    <row r="28232" ht="15" customHeight="1"/>
    <row r="28233" ht="15" customHeight="1"/>
    <row r="28234" ht="15" customHeight="1"/>
    <row r="28235" ht="15" customHeight="1"/>
    <row r="28236" ht="15" customHeight="1"/>
    <row r="28237" ht="15" customHeight="1"/>
    <row r="28238" ht="15" customHeight="1"/>
    <row r="28239" ht="15" customHeight="1"/>
    <row r="28240" ht="15" customHeight="1"/>
    <row r="28241" ht="15" customHeight="1"/>
    <row r="28242" ht="15" customHeight="1"/>
    <row r="28243" ht="15" customHeight="1"/>
    <row r="28244" ht="15" customHeight="1"/>
    <row r="28245" ht="15" customHeight="1"/>
    <row r="28246" ht="15" customHeight="1"/>
    <row r="28247" ht="15" customHeight="1"/>
    <row r="28248" ht="15" customHeight="1"/>
    <row r="28249" ht="15" customHeight="1"/>
    <row r="28250" ht="15" customHeight="1"/>
    <row r="28251" ht="15" customHeight="1"/>
    <row r="28252" ht="15" customHeight="1"/>
    <row r="28253" ht="15" customHeight="1"/>
    <row r="28254" ht="15" customHeight="1"/>
    <row r="28255" ht="15" customHeight="1"/>
    <row r="28256" ht="15" customHeight="1"/>
    <row r="28257" ht="15" customHeight="1"/>
    <row r="28258" ht="15" customHeight="1"/>
    <row r="28259" ht="15" customHeight="1"/>
    <row r="28260" ht="15" customHeight="1"/>
    <row r="28261" ht="15" customHeight="1"/>
    <row r="28262" ht="15" customHeight="1"/>
    <row r="28263" ht="15" customHeight="1"/>
    <row r="28264" ht="15" customHeight="1"/>
    <row r="28265" ht="15" customHeight="1"/>
    <row r="28266" ht="15" customHeight="1"/>
    <row r="28267" ht="15" customHeight="1"/>
    <row r="28268" ht="15" customHeight="1"/>
    <row r="28269" ht="15" customHeight="1"/>
    <row r="28270" ht="15" customHeight="1"/>
    <row r="28271" ht="15" customHeight="1"/>
    <row r="28272" ht="15" customHeight="1"/>
    <row r="28273" ht="15" customHeight="1"/>
    <row r="28274" ht="15" customHeight="1"/>
    <row r="28275" ht="15" customHeight="1"/>
    <row r="28276" ht="15" customHeight="1"/>
    <row r="28277" ht="15" customHeight="1"/>
    <row r="28278" ht="15" customHeight="1"/>
    <row r="28279" ht="15" customHeight="1"/>
    <row r="28280" ht="15" customHeight="1"/>
    <row r="28281" ht="15" customHeight="1"/>
    <row r="28282" ht="15" customHeight="1"/>
    <row r="28283" ht="15" customHeight="1"/>
    <row r="28284" ht="15" customHeight="1"/>
    <row r="28285" ht="15" customHeight="1"/>
    <row r="28286" ht="15" customHeight="1"/>
    <row r="28287" ht="15" customHeight="1"/>
    <row r="28288" ht="15" customHeight="1"/>
    <row r="28289" ht="15" customHeight="1"/>
    <row r="28290" ht="15" customHeight="1"/>
    <row r="28291" ht="15" customHeight="1"/>
    <row r="28292" ht="15" customHeight="1"/>
    <row r="28293" ht="15" customHeight="1"/>
    <row r="28294" ht="15" customHeight="1"/>
    <row r="28295" ht="15" customHeight="1"/>
    <row r="28296" ht="15" customHeight="1"/>
    <row r="28297" ht="15" customHeight="1"/>
    <row r="28298" ht="15" customHeight="1"/>
    <row r="28299" ht="15" customHeight="1"/>
    <row r="28300" ht="15" customHeight="1"/>
    <row r="28301" ht="15" customHeight="1"/>
    <row r="28302" ht="15" customHeight="1"/>
    <row r="28303" ht="15" customHeight="1"/>
    <row r="28304" ht="15" customHeight="1"/>
    <row r="28305" ht="15" customHeight="1"/>
    <row r="28306" ht="15" customHeight="1"/>
    <row r="28307" ht="15" customHeight="1"/>
    <row r="28308" ht="15" customHeight="1"/>
    <row r="28309" ht="15" customHeight="1"/>
    <row r="28310" ht="15" customHeight="1"/>
    <row r="28311" ht="15" customHeight="1"/>
    <row r="28312" ht="15" customHeight="1"/>
    <row r="28313" ht="15" customHeight="1"/>
    <row r="28314" ht="15" customHeight="1"/>
    <row r="28315" ht="15" customHeight="1"/>
    <row r="28316" ht="15" customHeight="1"/>
    <row r="28317" ht="15" customHeight="1"/>
    <row r="28318" ht="15" customHeight="1"/>
    <row r="28319" ht="15" customHeight="1"/>
    <row r="28320" ht="15" customHeight="1"/>
    <row r="28321" ht="15" customHeight="1"/>
    <row r="28322" ht="15" customHeight="1"/>
    <row r="28323" ht="15" customHeight="1"/>
    <row r="28324" ht="15" customHeight="1"/>
    <row r="28325" ht="15" customHeight="1"/>
    <row r="28326" ht="15" customHeight="1"/>
    <row r="28327" ht="15" customHeight="1"/>
    <row r="28328" ht="15" customHeight="1"/>
    <row r="28329" ht="15" customHeight="1"/>
    <row r="28330" ht="15" customHeight="1"/>
    <row r="28331" ht="15" customHeight="1"/>
    <row r="28332" ht="15" customHeight="1"/>
    <row r="28333" ht="15" customHeight="1"/>
    <row r="28334" ht="15" customHeight="1"/>
    <row r="28335" ht="15" customHeight="1"/>
    <row r="28336" ht="15" customHeight="1"/>
    <row r="28337" ht="15" customHeight="1"/>
    <row r="28338" ht="15" customHeight="1"/>
    <row r="28339" ht="15" customHeight="1"/>
    <row r="28340" ht="15" customHeight="1"/>
    <row r="28341" ht="15" customHeight="1"/>
    <row r="28342" ht="15" customHeight="1"/>
    <row r="28343" ht="15" customHeight="1"/>
    <row r="28344" ht="15" customHeight="1"/>
    <row r="28345" ht="15" customHeight="1"/>
    <row r="28346" ht="15" customHeight="1"/>
    <row r="28347" ht="15" customHeight="1"/>
    <row r="28348" ht="15" customHeight="1"/>
    <row r="28349" ht="15" customHeight="1"/>
    <row r="28350" ht="15" customHeight="1"/>
    <row r="28351" ht="15" customHeight="1"/>
    <row r="28352" ht="15" customHeight="1"/>
    <row r="28353" ht="15" customHeight="1"/>
    <row r="28354" ht="15" customHeight="1"/>
    <row r="28355" ht="15" customHeight="1"/>
    <row r="28356" ht="15" customHeight="1"/>
    <row r="28357" ht="15" customHeight="1"/>
    <row r="28358" ht="15" customHeight="1"/>
    <row r="28359" ht="15" customHeight="1"/>
    <row r="28360" ht="15" customHeight="1"/>
    <row r="28361" ht="15" customHeight="1"/>
    <row r="28362" ht="15" customHeight="1"/>
    <row r="28363" ht="15" customHeight="1"/>
    <row r="28364" ht="15" customHeight="1"/>
    <row r="28365" ht="15" customHeight="1"/>
    <row r="28366" ht="15" customHeight="1"/>
    <row r="28367" ht="15" customHeight="1"/>
    <row r="28368" ht="15" customHeight="1"/>
    <row r="28369" ht="15" customHeight="1"/>
    <row r="28370" ht="15" customHeight="1"/>
    <row r="28371" ht="15" customHeight="1"/>
    <row r="28372" ht="15" customHeight="1"/>
    <row r="28373" ht="15" customHeight="1"/>
    <row r="28374" ht="15" customHeight="1"/>
    <row r="28375" ht="15" customHeight="1"/>
    <row r="28376" ht="15" customHeight="1"/>
    <row r="28377" ht="15" customHeight="1"/>
    <row r="28378" ht="15" customHeight="1"/>
    <row r="28379" ht="15" customHeight="1"/>
    <row r="28380" ht="15" customHeight="1"/>
    <row r="28381" ht="15" customHeight="1"/>
    <row r="28382" ht="15" customHeight="1"/>
    <row r="28383" ht="15" customHeight="1"/>
    <row r="28384" ht="15" customHeight="1"/>
    <row r="28385" ht="15" customHeight="1"/>
    <row r="28386" ht="15" customHeight="1"/>
    <row r="28387" ht="15" customHeight="1"/>
    <row r="28388" ht="15" customHeight="1"/>
    <row r="28389" ht="15" customHeight="1"/>
    <row r="28390" ht="15" customHeight="1"/>
    <row r="28391" ht="15" customHeight="1"/>
    <row r="28392" ht="15" customHeight="1"/>
    <row r="28393" ht="15" customHeight="1"/>
    <row r="28394" ht="15" customHeight="1"/>
    <row r="28395" ht="15" customHeight="1"/>
    <row r="28396" ht="15" customHeight="1"/>
    <row r="28397" ht="15" customHeight="1"/>
    <row r="28398" ht="15" customHeight="1"/>
    <row r="28399" ht="15" customHeight="1"/>
    <row r="28400" ht="15" customHeight="1"/>
    <row r="28401" ht="15" customHeight="1"/>
    <row r="28402" ht="15" customHeight="1"/>
    <row r="28403" ht="15" customHeight="1"/>
    <row r="28404" ht="15" customHeight="1"/>
    <row r="28405" ht="15" customHeight="1"/>
    <row r="28406" ht="15" customHeight="1"/>
    <row r="28407" ht="15" customHeight="1"/>
    <row r="28408" ht="15" customHeight="1"/>
    <row r="28409" ht="15" customHeight="1"/>
    <row r="28410" ht="15" customHeight="1"/>
    <row r="28411" ht="15" customHeight="1"/>
    <row r="28412" ht="15" customHeight="1"/>
    <row r="28413" ht="15" customHeight="1"/>
    <row r="28414" ht="15" customHeight="1"/>
    <row r="28415" ht="15" customHeight="1"/>
    <row r="28416" ht="15" customHeight="1"/>
    <row r="28417" ht="15" customHeight="1"/>
    <row r="28418" ht="15" customHeight="1"/>
    <row r="28419" ht="15" customHeight="1"/>
    <row r="28420" ht="15" customHeight="1"/>
    <row r="28421" ht="15" customHeight="1"/>
    <row r="28422" ht="15" customHeight="1"/>
    <row r="28423" ht="15" customHeight="1"/>
    <row r="28424" ht="15" customHeight="1"/>
    <row r="28425" ht="15" customHeight="1"/>
    <row r="28426" ht="15" customHeight="1"/>
    <row r="28427" ht="15" customHeight="1"/>
    <row r="28428" ht="15" customHeight="1"/>
    <row r="28429" ht="15" customHeight="1"/>
    <row r="28430" ht="15" customHeight="1"/>
    <row r="28431" ht="15" customHeight="1"/>
    <row r="28432" ht="15" customHeight="1"/>
    <row r="28433" ht="15" customHeight="1"/>
    <row r="28434" ht="15" customHeight="1"/>
    <row r="28435" ht="15" customHeight="1"/>
    <row r="28436" ht="15" customHeight="1"/>
    <row r="28437" ht="15" customHeight="1"/>
    <row r="28438" ht="15" customHeight="1"/>
    <row r="28439" ht="15" customHeight="1"/>
    <row r="28440" ht="15" customHeight="1"/>
    <row r="28441" ht="15" customHeight="1"/>
    <row r="28442" ht="15" customHeight="1"/>
    <row r="28443" ht="15" customHeight="1"/>
    <row r="28444" ht="15" customHeight="1"/>
    <row r="28445" ht="15" customHeight="1"/>
    <row r="28446" ht="15" customHeight="1"/>
    <row r="28447" ht="15" customHeight="1"/>
    <row r="28448" ht="15" customHeight="1"/>
    <row r="28449" ht="15" customHeight="1"/>
    <row r="28450" ht="15" customHeight="1"/>
    <row r="28451" ht="15" customHeight="1"/>
    <row r="28452" ht="15" customHeight="1"/>
    <row r="28453" ht="15" customHeight="1"/>
    <row r="28454" ht="15" customHeight="1"/>
    <row r="28455" ht="15" customHeight="1"/>
    <row r="28456" ht="15" customHeight="1"/>
    <row r="28457" ht="15" customHeight="1"/>
    <row r="28458" ht="15" customHeight="1"/>
    <row r="28459" ht="15" customHeight="1"/>
    <row r="28460" ht="15" customHeight="1"/>
    <row r="28461" ht="15" customHeight="1"/>
    <row r="28462" ht="15" customHeight="1"/>
    <row r="28463" ht="15" customHeight="1"/>
    <row r="28464" ht="15" customHeight="1"/>
    <row r="28465" ht="15" customHeight="1"/>
    <row r="28466" ht="15" customHeight="1"/>
    <row r="28467" ht="15" customHeight="1"/>
    <row r="28468" ht="15" customHeight="1"/>
    <row r="28469" ht="15" customHeight="1"/>
    <row r="28470" ht="15" customHeight="1"/>
    <row r="28471" ht="15" customHeight="1"/>
    <row r="28472" ht="15" customHeight="1"/>
    <row r="28473" ht="15" customHeight="1"/>
    <row r="28474" ht="15" customHeight="1"/>
    <row r="28475" ht="15" customHeight="1"/>
    <row r="28476" ht="15" customHeight="1"/>
    <row r="28477" ht="15" customHeight="1"/>
    <row r="28478" ht="15" customHeight="1"/>
    <row r="28479" ht="15" customHeight="1"/>
    <row r="28480" ht="15" customHeight="1"/>
    <row r="28481" ht="15" customHeight="1"/>
    <row r="28482" ht="15" customHeight="1"/>
    <row r="28483" ht="15" customHeight="1"/>
    <row r="28484" ht="15" customHeight="1"/>
    <row r="28485" ht="15" customHeight="1"/>
    <row r="28486" ht="15" customHeight="1"/>
    <row r="28487" ht="15" customHeight="1"/>
    <row r="28488" ht="15" customHeight="1"/>
    <row r="28489" ht="15" customHeight="1"/>
    <row r="28490" ht="15" customHeight="1"/>
    <row r="28491" ht="15" customHeight="1"/>
    <row r="28492" ht="15" customHeight="1"/>
    <row r="28493" ht="15" customHeight="1"/>
    <row r="28494" ht="15" customHeight="1"/>
    <row r="28495" ht="15" customHeight="1"/>
    <row r="28496" ht="15" customHeight="1"/>
    <row r="28497" ht="15" customHeight="1"/>
    <row r="28498" ht="15" customHeight="1"/>
    <row r="28499" ht="15" customHeight="1"/>
    <row r="28500" ht="15" customHeight="1"/>
    <row r="28501" ht="15" customHeight="1"/>
    <row r="28502" ht="15" customHeight="1"/>
    <row r="28503" ht="15" customHeight="1"/>
    <row r="28504" ht="15" customHeight="1"/>
    <row r="28505" ht="15" customHeight="1"/>
    <row r="28506" ht="15" customHeight="1"/>
    <row r="28507" ht="15" customHeight="1"/>
    <row r="28508" ht="15" customHeight="1"/>
    <row r="28509" ht="15" customHeight="1"/>
    <row r="28510" ht="15" customHeight="1"/>
    <row r="28511" ht="15" customHeight="1"/>
    <row r="28512" ht="15" customHeight="1"/>
    <row r="28513" ht="15" customHeight="1"/>
    <row r="28514" ht="15" customHeight="1"/>
    <row r="28515" ht="15" customHeight="1"/>
    <row r="28516" ht="15" customHeight="1"/>
    <row r="28517" ht="15" customHeight="1"/>
    <row r="28518" ht="15" customHeight="1"/>
    <row r="28519" ht="15" customHeight="1"/>
    <row r="28520" ht="15" customHeight="1"/>
    <row r="28521" ht="15" customHeight="1"/>
    <row r="28522" ht="15" customHeight="1"/>
    <row r="28523" ht="15" customHeight="1"/>
    <row r="28524" ht="15" customHeight="1"/>
    <row r="28525" ht="15" customHeight="1"/>
    <row r="28526" ht="15" customHeight="1"/>
    <row r="28527" ht="15" customHeight="1"/>
    <row r="28528" ht="15" customHeight="1"/>
    <row r="28529" ht="15" customHeight="1"/>
    <row r="28530" ht="15" customHeight="1"/>
    <row r="28531" ht="15" customHeight="1"/>
    <row r="28532" ht="15" customHeight="1"/>
    <row r="28533" ht="15" customHeight="1"/>
    <row r="28534" ht="15" customHeight="1"/>
    <row r="28535" ht="15" customHeight="1"/>
    <row r="28536" ht="15" customHeight="1"/>
    <row r="28537" ht="15" customHeight="1"/>
    <row r="28538" ht="15" customHeight="1"/>
    <row r="28539" ht="15" customHeight="1"/>
    <row r="28540" ht="15" customHeight="1"/>
    <row r="28541" ht="15" customHeight="1"/>
    <row r="28542" ht="15" customHeight="1"/>
    <row r="28543" ht="15" customHeight="1"/>
    <row r="28544" ht="15" customHeight="1"/>
    <row r="28545" ht="15" customHeight="1"/>
    <row r="28546" ht="15" customHeight="1"/>
    <row r="28547" ht="15" customHeight="1"/>
    <row r="28548" ht="15" customHeight="1"/>
    <row r="28549" ht="15" customHeight="1"/>
    <row r="28550" ht="15" customHeight="1"/>
    <row r="28551" ht="15" customHeight="1"/>
    <row r="28552" ht="15" customHeight="1"/>
    <row r="28553" ht="15" customHeight="1"/>
    <row r="28554" ht="15" customHeight="1"/>
    <row r="28555" ht="15" customHeight="1"/>
    <row r="28556" ht="15" customHeight="1"/>
    <row r="28557" ht="15" customHeight="1"/>
    <row r="28558" ht="15" customHeight="1"/>
    <row r="28559" ht="15" customHeight="1"/>
    <row r="28560" ht="15" customHeight="1"/>
    <row r="28561" ht="15" customHeight="1"/>
    <row r="28562" ht="15" customHeight="1"/>
    <row r="28563" ht="15" customHeight="1"/>
    <row r="28564" ht="15" customHeight="1"/>
    <row r="28565" ht="15" customHeight="1"/>
    <row r="28566" ht="15" customHeight="1"/>
    <row r="28567" ht="15" customHeight="1"/>
    <row r="28568" ht="15" customHeight="1"/>
    <row r="28569" ht="15" customHeight="1"/>
    <row r="28570" ht="15" customHeight="1"/>
    <row r="28571" ht="15" customHeight="1"/>
    <row r="28572" ht="15" customHeight="1"/>
    <row r="28573" ht="15" customHeight="1"/>
    <row r="28574" ht="15" customHeight="1"/>
    <row r="28575" ht="15" customHeight="1"/>
    <row r="28576" ht="15" customHeight="1"/>
    <row r="28577" ht="15" customHeight="1"/>
    <row r="28578" ht="15" customHeight="1"/>
    <row r="28579" ht="15" customHeight="1"/>
    <row r="28580" ht="15" customHeight="1"/>
    <row r="28581" ht="15" customHeight="1"/>
    <row r="28582" ht="15" customHeight="1"/>
    <row r="28583" ht="15" customHeight="1"/>
    <row r="28584" ht="15" customHeight="1"/>
    <row r="28585" ht="15" customHeight="1"/>
    <row r="28586" ht="15" customHeight="1"/>
    <row r="28587" ht="15" customHeight="1"/>
    <row r="28588" ht="15" customHeight="1"/>
    <row r="28589" ht="15" customHeight="1"/>
    <row r="28590" ht="15" customHeight="1"/>
    <row r="28591" ht="15" customHeight="1"/>
    <row r="28592" ht="15" customHeight="1"/>
    <row r="28593" ht="15" customHeight="1"/>
    <row r="28594" ht="15" customHeight="1"/>
    <row r="28595" ht="15" customHeight="1"/>
    <row r="28596" ht="15" customHeight="1"/>
    <row r="28597" ht="15" customHeight="1"/>
    <row r="28598" ht="15" customHeight="1"/>
    <row r="28599" ht="15" customHeight="1"/>
    <row r="28600" ht="15" customHeight="1"/>
    <row r="28601" ht="15" customHeight="1"/>
    <row r="28602" ht="15" customHeight="1"/>
    <row r="28603" ht="15" customHeight="1"/>
    <row r="28604" ht="15" customHeight="1"/>
    <row r="28605" ht="15" customHeight="1"/>
    <row r="28606" ht="15" customHeight="1"/>
    <row r="28607" ht="15" customHeight="1"/>
    <row r="28608" ht="15" customHeight="1"/>
    <row r="28609" ht="15" customHeight="1"/>
    <row r="28610" ht="15" customHeight="1"/>
    <row r="28611" ht="15" customHeight="1"/>
    <row r="28612" ht="15" customHeight="1"/>
    <row r="28613" ht="15" customHeight="1"/>
    <row r="28614" ht="15" customHeight="1"/>
    <row r="28615" ht="15" customHeight="1"/>
    <row r="28616" ht="15" customHeight="1"/>
    <row r="28617" ht="15" customHeight="1"/>
    <row r="28618" ht="15" customHeight="1"/>
    <row r="28619" ht="15" customHeight="1"/>
    <row r="28620" ht="15" customHeight="1"/>
    <row r="28621" ht="15" customHeight="1"/>
    <row r="28622" ht="15" customHeight="1"/>
    <row r="28623" ht="15" customHeight="1"/>
    <row r="28624" ht="15" customHeight="1"/>
    <row r="28625" ht="15" customHeight="1"/>
    <row r="28626" ht="15" customHeight="1"/>
    <row r="28627" ht="15" customHeight="1"/>
    <row r="28628" ht="15" customHeight="1"/>
    <row r="28629" ht="15" customHeight="1"/>
    <row r="28630" ht="15" customHeight="1"/>
    <row r="28631" ht="15" customHeight="1"/>
    <row r="28632" ht="15" customHeight="1"/>
    <row r="28633" ht="15" customHeight="1"/>
    <row r="28634" ht="15" customHeight="1"/>
    <row r="28635" ht="15" customHeight="1"/>
    <row r="28636" ht="15" customHeight="1"/>
    <row r="28637" ht="15" customHeight="1"/>
    <row r="28638" ht="15" customHeight="1"/>
    <row r="28639" ht="15" customHeight="1"/>
    <row r="28640" ht="15" customHeight="1"/>
    <row r="28641" ht="15" customHeight="1"/>
    <row r="28642" ht="15" customHeight="1"/>
    <row r="28643" ht="15" customHeight="1"/>
    <row r="28644" ht="15" customHeight="1"/>
    <row r="28645" ht="15" customHeight="1"/>
    <row r="28646" ht="15" customHeight="1"/>
    <row r="28647" ht="15" customHeight="1"/>
    <row r="28648" ht="15" customHeight="1"/>
    <row r="28649" ht="15" customHeight="1"/>
    <row r="28650" ht="15" customHeight="1"/>
    <row r="28651" ht="15" customHeight="1"/>
    <row r="28652" ht="15" customHeight="1"/>
    <row r="28653" ht="15" customHeight="1"/>
    <row r="28654" ht="15" customHeight="1"/>
    <row r="28655" ht="15" customHeight="1"/>
    <row r="28656" ht="15" customHeight="1"/>
    <row r="28657" ht="15" customHeight="1"/>
    <row r="28658" ht="15" customHeight="1"/>
    <row r="28659" ht="15" customHeight="1"/>
    <row r="28660" ht="15" customHeight="1"/>
    <row r="28661" ht="15" customHeight="1"/>
    <row r="28662" ht="15" customHeight="1"/>
    <row r="28663" ht="15" customHeight="1"/>
    <row r="28664" ht="15" customHeight="1"/>
    <row r="28665" ht="15" customHeight="1"/>
    <row r="28666" ht="15" customHeight="1"/>
    <row r="28667" ht="15" customHeight="1"/>
    <row r="28668" ht="15" customHeight="1"/>
    <row r="28669" ht="15" customHeight="1"/>
    <row r="28670" ht="15" customHeight="1"/>
    <row r="28671" ht="15" customHeight="1"/>
    <row r="28672" ht="15" customHeight="1"/>
    <row r="28673" ht="15" customHeight="1"/>
    <row r="28674" ht="15" customHeight="1"/>
    <row r="28675" ht="15" customHeight="1"/>
    <row r="28676" ht="15" customHeight="1"/>
    <row r="28677" ht="15" customHeight="1"/>
    <row r="28678" ht="15" customHeight="1"/>
    <row r="28679" ht="15" customHeight="1"/>
    <row r="28680" ht="15" customHeight="1"/>
    <row r="28681" ht="15" customHeight="1"/>
    <row r="28682" ht="15" customHeight="1"/>
    <row r="28683" ht="15" customHeight="1"/>
    <row r="28684" ht="15" customHeight="1"/>
    <row r="28685" ht="15" customHeight="1"/>
    <row r="28686" ht="15" customHeight="1"/>
    <row r="28687" ht="15" customHeight="1"/>
    <row r="28688" ht="15" customHeight="1"/>
    <row r="28689" ht="15" customHeight="1"/>
    <row r="28690" ht="15" customHeight="1"/>
    <row r="28691" ht="15" customHeight="1"/>
    <row r="28692" ht="15" customHeight="1"/>
    <row r="28693" ht="15" customHeight="1"/>
    <row r="28694" ht="15" customHeight="1"/>
    <row r="28695" ht="15" customHeight="1"/>
    <row r="28696" ht="15" customHeight="1"/>
    <row r="28697" ht="15" customHeight="1"/>
    <row r="28698" ht="15" customHeight="1"/>
    <row r="28699" ht="15" customHeight="1"/>
    <row r="28700" ht="15" customHeight="1"/>
    <row r="28701" ht="15" customHeight="1"/>
    <row r="28702" ht="15" customHeight="1"/>
    <row r="28703" ht="15" customHeight="1"/>
    <row r="28704" ht="15" customHeight="1"/>
    <row r="28705" ht="15" customHeight="1"/>
    <row r="28706" ht="15" customHeight="1"/>
    <row r="28707" ht="15" customHeight="1"/>
    <row r="28708" ht="15" customHeight="1"/>
    <row r="28709" ht="15" customHeight="1"/>
    <row r="28710" ht="15" customHeight="1"/>
    <row r="28711" ht="15" customHeight="1"/>
    <row r="28712" ht="15" customHeight="1"/>
    <row r="28713" ht="15" customHeight="1"/>
    <row r="28714" ht="15" customHeight="1"/>
    <row r="28715" ht="15" customHeight="1"/>
    <row r="28716" ht="15" customHeight="1"/>
    <row r="28717" ht="15" customHeight="1"/>
    <row r="28718" ht="15" customHeight="1"/>
    <row r="28719" ht="15" customHeight="1"/>
    <row r="28720" ht="15" customHeight="1"/>
    <row r="28721" ht="15" customHeight="1"/>
    <row r="28722" ht="15" customHeight="1"/>
    <row r="28723" ht="15" customHeight="1"/>
    <row r="28724" ht="15" customHeight="1"/>
    <row r="28725" ht="15" customHeight="1"/>
    <row r="28726" ht="15" customHeight="1"/>
    <row r="28727" ht="15" customHeight="1"/>
    <row r="28728" ht="15" customHeight="1"/>
    <row r="28729" ht="15" customHeight="1"/>
    <row r="28730" ht="15" customHeight="1"/>
    <row r="28731" ht="15" customHeight="1"/>
    <row r="28732" ht="15" customHeight="1"/>
    <row r="28733" ht="15" customHeight="1"/>
    <row r="28734" ht="15" customHeight="1"/>
    <row r="28735" ht="15" customHeight="1"/>
    <row r="28736" ht="15" customHeight="1"/>
    <row r="28737" ht="15" customHeight="1"/>
    <row r="28738" ht="15" customHeight="1"/>
    <row r="28739" ht="15" customHeight="1"/>
    <row r="28740" ht="15" customHeight="1"/>
    <row r="28741" ht="15" customHeight="1"/>
    <row r="28742" ht="15" customHeight="1"/>
    <row r="28743" ht="15" customHeight="1"/>
    <row r="28744" ht="15" customHeight="1"/>
    <row r="28745" ht="15" customHeight="1"/>
    <row r="28746" ht="15" customHeight="1"/>
    <row r="28747" ht="15" customHeight="1"/>
    <row r="28748" ht="15" customHeight="1"/>
    <row r="28749" ht="15" customHeight="1"/>
    <row r="28750" ht="15" customHeight="1"/>
    <row r="28751" ht="15" customHeight="1"/>
    <row r="28752" ht="15" customHeight="1"/>
    <row r="28753" ht="15" customHeight="1"/>
    <row r="28754" ht="15" customHeight="1"/>
    <row r="28755" ht="15" customHeight="1"/>
    <row r="28756" ht="15" customHeight="1"/>
    <row r="28757" ht="15" customHeight="1"/>
    <row r="28758" ht="15" customHeight="1"/>
    <row r="28759" ht="15" customHeight="1"/>
    <row r="28760" ht="15" customHeight="1"/>
    <row r="28761" ht="15" customHeight="1"/>
    <row r="28762" ht="15" customHeight="1"/>
    <row r="28763" ht="15" customHeight="1"/>
    <row r="28764" ht="15" customHeight="1"/>
    <row r="28765" ht="15" customHeight="1"/>
    <row r="28766" ht="15" customHeight="1"/>
    <row r="28767" ht="15" customHeight="1"/>
    <row r="28768" ht="15" customHeight="1"/>
    <row r="28769" ht="15" customHeight="1"/>
    <row r="28770" ht="15" customHeight="1"/>
    <row r="28771" ht="15" customHeight="1"/>
    <row r="28772" ht="15" customHeight="1"/>
    <row r="28773" ht="15" customHeight="1"/>
    <row r="28774" ht="15" customHeight="1"/>
    <row r="28775" ht="15" customHeight="1"/>
    <row r="28776" ht="15" customHeight="1"/>
    <row r="28777" ht="15" customHeight="1"/>
    <row r="28778" ht="15" customHeight="1"/>
    <row r="28779" ht="15" customHeight="1"/>
    <row r="28780" ht="15" customHeight="1"/>
    <row r="28781" ht="15" customHeight="1"/>
    <row r="28782" ht="15" customHeight="1"/>
    <row r="28783" ht="15" customHeight="1"/>
    <row r="28784" ht="15" customHeight="1"/>
    <row r="28785" ht="15" customHeight="1"/>
    <row r="28786" ht="15" customHeight="1"/>
    <row r="28787" ht="15" customHeight="1"/>
    <row r="28788" ht="15" customHeight="1"/>
    <row r="28789" ht="15" customHeight="1"/>
    <row r="28790" ht="15" customHeight="1"/>
    <row r="28791" ht="15" customHeight="1"/>
    <row r="28792" ht="15" customHeight="1"/>
    <row r="28793" ht="15" customHeight="1"/>
    <row r="28794" ht="15" customHeight="1"/>
    <row r="28795" ht="15" customHeight="1"/>
    <row r="28796" ht="15" customHeight="1"/>
    <row r="28797" ht="15" customHeight="1"/>
    <row r="28798" ht="15" customHeight="1"/>
    <row r="28799" ht="15" customHeight="1"/>
    <row r="28800" ht="15" customHeight="1"/>
    <row r="28801" ht="15" customHeight="1"/>
    <row r="28802" ht="15" customHeight="1"/>
    <row r="28803" ht="15" customHeight="1"/>
    <row r="28804" ht="15" customHeight="1"/>
    <row r="28805" ht="15" customHeight="1"/>
    <row r="28806" ht="15" customHeight="1"/>
    <row r="28807" ht="15" customHeight="1"/>
    <row r="28808" ht="15" customHeight="1"/>
    <row r="28809" ht="15" customHeight="1"/>
    <row r="28810" ht="15" customHeight="1"/>
    <row r="28811" ht="15" customHeight="1"/>
    <row r="28812" ht="15" customHeight="1"/>
    <row r="28813" ht="15" customHeight="1"/>
    <row r="28814" ht="15" customHeight="1"/>
    <row r="28815" ht="15" customHeight="1"/>
    <row r="28816" ht="15" customHeight="1"/>
    <row r="28817" ht="15" customHeight="1"/>
    <row r="28818" ht="15" customHeight="1"/>
    <row r="28819" ht="15" customHeight="1"/>
    <row r="28820" ht="15" customHeight="1"/>
    <row r="28821" ht="15" customHeight="1"/>
    <row r="28822" ht="15" customHeight="1"/>
    <row r="28823" ht="15" customHeight="1"/>
    <row r="28824" ht="15" customHeight="1"/>
    <row r="28825" ht="15" customHeight="1"/>
    <row r="28826" ht="15" customHeight="1"/>
    <row r="28827" ht="15" customHeight="1"/>
    <row r="28828" ht="15" customHeight="1"/>
    <row r="28829" ht="15" customHeight="1"/>
    <row r="28830" ht="15" customHeight="1"/>
    <row r="28831" ht="15" customHeight="1"/>
    <row r="28832" ht="15" customHeight="1"/>
    <row r="28833" ht="15" customHeight="1"/>
    <row r="28834" ht="15" customHeight="1"/>
    <row r="28835" ht="15" customHeight="1"/>
    <row r="28836" ht="15" customHeight="1"/>
    <row r="28837" ht="15" customHeight="1"/>
    <row r="28838" ht="15" customHeight="1"/>
    <row r="28839" ht="15" customHeight="1"/>
    <row r="28840" ht="15" customHeight="1"/>
    <row r="28841" ht="15" customHeight="1"/>
    <row r="28842" ht="15" customHeight="1"/>
    <row r="28843" ht="15" customHeight="1"/>
    <row r="28844" ht="15" customHeight="1"/>
    <row r="28845" ht="15" customHeight="1"/>
    <row r="28846" ht="15" customHeight="1"/>
    <row r="28847" ht="15" customHeight="1"/>
    <row r="28848" ht="15" customHeight="1"/>
    <row r="28849" ht="15" customHeight="1"/>
    <row r="28850" ht="15" customHeight="1"/>
    <row r="28851" ht="15" customHeight="1"/>
    <row r="28852" ht="15" customHeight="1"/>
    <row r="28853" ht="15" customHeight="1"/>
    <row r="28854" ht="15" customHeight="1"/>
    <row r="28855" ht="15" customHeight="1"/>
    <row r="28856" ht="15" customHeight="1"/>
    <row r="28857" ht="15" customHeight="1"/>
    <row r="28858" ht="15" customHeight="1"/>
    <row r="28859" ht="15" customHeight="1"/>
    <row r="28860" ht="15" customHeight="1"/>
    <row r="28861" ht="15" customHeight="1"/>
    <row r="28862" ht="15" customHeight="1"/>
    <row r="28863" ht="15" customHeight="1"/>
    <row r="28864" ht="15" customHeight="1"/>
    <row r="28865" ht="15" customHeight="1"/>
    <row r="28866" ht="15" customHeight="1"/>
    <row r="28867" ht="15" customHeight="1"/>
    <row r="28868" ht="15" customHeight="1"/>
    <row r="28869" ht="15" customHeight="1"/>
    <row r="28870" ht="15" customHeight="1"/>
    <row r="28871" ht="15" customHeight="1"/>
    <row r="28872" ht="15" customHeight="1"/>
    <row r="28873" ht="15" customHeight="1"/>
    <row r="28874" ht="15" customHeight="1"/>
    <row r="28875" ht="15" customHeight="1"/>
    <row r="28876" ht="15" customHeight="1"/>
    <row r="28877" ht="15" customHeight="1"/>
    <row r="28878" ht="15" customHeight="1"/>
    <row r="28879" ht="15" customHeight="1"/>
    <row r="28880" ht="15" customHeight="1"/>
    <row r="28881" ht="15" customHeight="1"/>
    <row r="28882" ht="15" customHeight="1"/>
    <row r="28883" ht="15" customHeight="1"/>
    <row r="28884" ht="15" customHeight="1"/>
    <row r="28885" ht="15" customHeight="1"/>
    <row r="28886" ht="15" customHeight="1"/>
    <row r="28887" ht="15" customHeight="1"/>
    <row r="28888" ht="15" customHeight="1"/>
    <row r="28889" ht="15" customHeight="1"/>
    <row r="28890" ht="15" customHeight="1"/>
    <row r="28891" ht="15" customHeight="1"/>
    <row r="28892" ht="15" customHeight="1"/>
    <row r="28893" ht="15" customHeight="1"/>
    <row r="28894" ht="15" customHeight="1"/>
    <row r="28895" ht="15" customHeight="1"/>
    <row r="28896" ht="15" customHeight="1"/>
    <row r="28897" ht="15" customHeight="1"/>
    <row r="28898" ht="15" customHeight="1"/>
    <row r="28899" ht="15" customHeight="1"/>
    <row r="28900" ht="15" customHeight="1"/>
    <row r="28901" ht="15" customHeight="1"/>
    <row r="28902" ht="15" customHeight="1"/>
    <row r="28903" ht="15" customHeight="1"/>
    <row r="28904" ht="15" customHeight="1"/>
    <row r="28905" ht="15" customHeight="1"/>
    <row r="28906" ht="15" customHeight="1"/>
    <row r="28907" ht="15" customHeight="1"/>
    <row r="28908" ht="15" customHeight="1"/>
    <row r="28909" ht="15" customHeight="1"/>
    <row r="28910" ht="15" customHeight="1"/>
    <row r="28911" ht="15" customHeight="1"/>
    <row r="28912" ht="15" customHeight="1"/>
    <row r="28913" ht="15" customHeight="1"/>
    <row r="28914" ht="15" customHeight="1"/>
    <row r="28915" ht="15" customHeight="1"/>
    <row r="28916" ht="15" customHeight="1"/>
    <row r="28917" ht="15" customHeight="1"/>
    <row r="28918" ht="15" customHeight="1"/>
    <row r="28919" ht="15" customHeight="1"/>
    <row r="28920" ht="15" customHeight="1"/>
    <row r="28921" ht="15" customHeight="1"/>
    <row r="28922" ht="15" customHeight="1"/>
    <row r="28923" ht="15" customHeight="1"/>
    <row r="28924" ht="15" customHeight="1"/>
    <row r="28925" ht="15" customHeight="1"/>
    <row r="28926" ht="15" customHeight="1"/>
    <row r="28927" ht="15" customHeight="1"/>
    <row r="28928" ht="15" customHeight="1"/>
    <row r="28929" ht="15" customHeight="1"/>
    <row r="28930" ht="15" customHeight="1"/>
    <row r="28931" ht="15" customHeight="1"/>
    <row r="28932" ht="15" customHeight="1"/>
    <row r="28933" ht="15" customHeight="1"/>
    <row r="28934" ht="15" customHeight="1"/>
    <row r="28935" ht="15" customHeight="1"/>
    <row r="28936" ht="15" customHeight="1"/>
    <row r="28937" ht="15" customHeight="1"/>
    <row r="28938" ht="15" customHeight="1"/>
    <row r="28939" ht="15" customHeight="1"/>
    <row r="28940" ht="15" customHeight="1"/>
    <row r="28941" ht="15" customHeight="1"/>
    <row r="28942" ht="15" customHeight="1"/>
    <row r="28943" ht="15" customHeight="1"/>
    <row r="28944" ht="15" customHeight="1"/>
    <row r="28945" ht="15" customHeight="1"/>
    <row r="28946" ht="15" customHeight="1"/>
    <row r="28947" ht="15" customHeight="1"/>
    <row r="28948" ht="15" customHeight="1"/>
    <row r="28949" ht="15" customHeight="1"/>
    <row r="28950" ht="15" customHeight="1"/>
    <row r="28951" ht="15" customHeight="1"/>
    <row r="28952" ht="15" customHeight="1"/>
    <row r="28953" ht="15" customHeight="1"/>
    <row r="28954" ht="15" customHeight="1"/>
    <row r="28955" ht="15" customHeight="1"/>
    <row r="28956" ht="15" customHeight="1"/>
    <row r="28957" ht="15" customHeight="1"/>
    <row r="28958" ht="15" customHeight="1"/>
    <row r="28959" ht="15" customHeight="1"/>
    <row r="28960" ht="15" customHeight="1"/>
    <row r="28961" ht="15" customHeight="1"/>
    <row r="28962" ht="15" customHeight="1"/>
    <row r="28963" ht="15" customHeight="1"/>
    <row r="28964" ht="15" customHeight="1"/>
    <row r="28965" ht="15" customHeight="1"/>
    <row r="28966" ht="15" customHeight="1"/>
    <row r="28967" ht="15" customHeight="1"/>
    <row r="28968" ht="15" customHeight="1"/>
    <row r="28969" ht="15" customHeight="1"/>
    <row r="28970" ht="15" customHeight="1"/>
    <row r="28971" ht="15" customHeight="1"/>
    <row r="28972" ht="15" customHeight="1"/>
    <row r="28973" ht="15" customHeight="1"/>
    <row r="28974" ht="15" customHeight="1"/>
    <row r="28975" ht="15" customHeight="1"/>
    <row r="28976" ht="15" customHeight="1"/>
    <row r="28977" ht="15" customHeight="1"/>
    <row r="28978" ht="15" customHeight="1"/>
    <row r="28979" ht="15" customHeight="1"/>
    <row r="28980" ht="15" customHeight="1"/>
    <row r="28981" ht="15" customHeight="1"/>
    <row r="28982" ht="15" customHeight="1"/>
    <row r="28983" ht="15" customHeight="1"/>
    <row r="28984" ht="15" customHeight="1"/>
    <row r="28985" ht="15" customHeight="1"/>
    <row r="28986" ht="15" customHeight="1"/>
    <row r="28987" ht="15" customHeight="1"/>
    <row r="28988" ht="15" customHeight="1"/>
    <row r="28989" ht="15" customHeight="1"/>
    <row r="28990" ht="15" customHeight="1"/>
    <row r="28991" ht="15" customHeight="1"/>
    <row r="28992" ht="15" customHeight="1"/>
    <row r="28993" ht="15" customHeight="1"/>
    <row r="28994" ht="15" customHeight="1"/>
    <row r="28995" ht="15" customHeight="1"/>
    <row r="28996" ht="15" customHeight="1"/>
    <row r="28997" ht="15" customHeight="1"/>
    <row r="28998" ht="15" customHeight="1"/>
    <row r="28999" ht="15" customHeight="1"/>
    <row r="29000" ht="15" customHeight="1"/>
    <row r="29001" ht="15" customHeight="1"/>
    <row r="29002" ht="15" customHeight="1"/>
    <row r="29003" ht="15" customHeight="1"/>
    <row r="29004" ht="15" customHeight="1"/>
    <row r="29005" ht="15" customHeight="1"/>
    <row r="29006" ht="15" customHeight="1"/>
    <row r="29007" ht="15" customHeight="1"/>
    <row r="29008" ht="15" customHeight="1"/>
    <row r="29009" ht="15" customHeight="1"/>
    <row r="29010" ht="15" customHeight="1"/>
    <row r="29011" ht="15" customHeight="1"/>
    <row r="29012" ht="15" customHeight="1"/>
    <row r="29013" ht="15" customHeight="1"/>
    <row r="29014" ht="15" customHeight="1"/>
    <row r="29015" ht="15" customHeight="1"/>
    <row r="29016" ht="15" customHeight="1"/>
    <row r="29017" ht="15" customHeight="1"/>
    <row r="29018" ht="15" customHeight="1"/>
    <row r="29019" ht="15" customHeight="1"/>
    <row r="29020" ht="15" customHeight="1"/>
    <row r="29021" ht="15" customHeight="1"/>
    <row r="29022" ht="15" customHeight="1"/>
    <row r="29023" ht="15" customHeight="1"/>
    <row r="29024" ht="15" customHeight="1"/>
    <row r="29025" ht="15" customHeight="1"/>
    <row r="29026" ht="15" customHeight="1"/>
    <row r="29027" ht="15" customHeight="1"/>
    <row r="29028" ht="15" customHeight="1"/>
    <row r="29029" ht="15" customHeight="1"/>
    <row r="29030" ht="15" customHeight="1"/>
    <row r="29031" ht="15" customHeight="1"/>
    <row r="29032" ht="15" customHeight="1"/>
    <row r="29033" ht="15" customHeight="1"/>
    <row r="29034" ht="15" customHeight="1"/>
    <row r="29035" ht="15" customHeight="1"/>
    <row r="29036" ht="15" customHeight="1"/>
    <row r="29037" ht="15" customHeight="1"/>
    <row r="29038" ht="15" customHeight="1"/>
    <row r="29039" ht="15" customHeight="1"/>
    <row r="29040" ht="15" customHeight="1"/>
    <row r="29041" ht="15" customHeight="1"/>
    <row r="29042" ht="15" customHeight="1"/>
    <row r="29043" ht="15" customHeight="1"/>
    <row r="29044" ht="15" customHeight="1"/>
    <row r="29045" ht="15" customHeight="1"/>
    <row r="29046" ht="15" customHeight="1"/>
    <row r="29047" ht="15" customHeight="1"/>
    <row r="29048" ht="15" customHeight="1"/>
    <row r="29049" ht="15" customHeight="1"/>
    <row r="29050" ht="15" customHeight="1"/>
    <row r="29051" ht="15" customHeight="1"/>
    <row r="29052" ht="15" customHeight="1"/>
    <row r="29053" ht="15" customHeight="1"/>
    <row r="29054" ht="15" customHeight="1"/>
    <row r="29055" ht="15" customHeight="1"/>
    <row r="29056" ht="15" customHeight="1"/>
    <row r="29057" ht="15" customHeight="1"/>
    <row r="29058" ht="15" customHeight="1"/>
    <row r="29059" ht="15" customHeight="1"/>
    <row r="29060" ht="15" customHeight="1"/>
    <row r="29061" ht="15" customHeight="1"/>
    <row r="29062" ht="15" customHeight="1"/>
    <row r="29063" ht="15" customHeight="1"/>
    <row r="29064" ht="15" customHeight="1"/>
    <row r="29065" ht="15" customHeight="1"/>
    <row r="29066" ht="15" customHeight="1"/>
    <row r="29067" ht="15" customHeight="1"/>
    <row r="29068" ht="15" customHeight="1"/>
    <row r="29069" ht="15" customHeight="1"/>
    <row r="29070" ht="15" customHeight="1"/>
    <row r="29071" ht="15" customHeight="1"/>
    <row r="29072" ht="15" customHeight="1"/>
    <row r="29073" ht="15" customHeight="1"/>
    <row r="29074" ht="15" customHeight="1"/>
    <row r="29075" ht="15" customHeight="1"/>
    <row r="29076" ht="15" customHeight="1"/>
    <row r="29077" ht="15" customHeight="1"/>
    <row r="29078" ht="15" customHeight="1"/>
    <row r="29079" ht="15" customHeight="1"/>
    <row r="29080" ht="15" customHeight="1"/>
    <row r="29081" ht="15" customHeight="1"/>
    <row r="29082" ht="15" customHeight="1"/>
    <row r="29083" ht="15" customHeight="1"/>
    <row r="29084" ht="15" customHeight="1"/>
    <row r="29085" ht="15" customHeight="1"/>
    <row r="29086" ht="15" customHeight="1"/>
    <row r="29087" ht="15" customHeight="1"/>
    <row r="29088" ht="15" customHeight="1"/>
    <row r="29089" ht="15" customHeight="1"/>
    <row r="29090" ht="15" customHeight="1"/>
    <row r="29091" ht="15" customHeight="1"/>
    <row r="29092" ht="15" customHeight="1"/>
    <row r="29093" ht="15" customHeight="1"/>
    <row r="29094" ht="15" customHeight="1"/>
    <row r="29095" ht="15" customHeight="1"/>
    <row r="29096" ht="15" customHeight="1"/>
    <row r="29097" ht="15" customHeight="1"/>
    <row r="29098" ht="15" customHeight="1"/>
    <row r="29099" ht="15" customHeight="1"/>
    <row r="29100" ht="15" customHeight="1"/>
    <row r="29101" ht="15" customHeight="1"/>
    <row r="29102" ht="15" customHeight="1"/>
    <row r="29103" ht="15" customHeight="1"/>
    <row r="29104" ht="15" customHeight="1"/>
    <row r="29105" ht="15" customHeight="1"/>
    <row r="29106" ht="15" customHeight="1"/>
    <row r="29107" ht="15" customHeight="1"/>
    <row r="29108" ht="15" customHeight="1"/>
    <row r="29109" ht="15" customHeight="1"/>
    <row r="29110" ht="15" customHeight="1"/>
    <row r="29111" ht="15" customHeight="1"/>
    <row r="29112" ht="15" customHeight="1"/>
    <row r="29113" ht="15" customHeight="1"/>
    <row r="29114" ht="15" customHeight="1"/>
    <row r="29115" ht="15" customHeight="1"/>
    <row r="29116" ht="15" customHeight="1"/>
    <row r="29117" ht="15" customHeight="1"/>
    <row r="29118" ht="15" customHeight="1"/>
    <row r="29119" ht="15" customHeight="1"/>
    <row r="29120" ht="15" customHeight="1"/>
    <row r="29121" ht="15" customHeight="1"/>
    <row r="29122" ht="15" customHeight="1"/>
    <row r="29123" ht="15" customHeight="1"/>
    <row r="29124" ht="15" customHeight="1"/>
    <row r="29125" ht="15" customHeight="1"/>
    <row r="29126" ht="15" customHeight="1"/>
    <row r="29127" ht="15" customHeight="1"/>
    <row r="29128" ht="15" customHeight="1"/>
    <row r="29129" ht="15" customHeight="1"/>
    <row r="29130" ht="15" customHeight="1"/>
    <row r="29131" ht="15" customHeight="1"/>
    <row r="29132" ht="15" customHeight="1"/>
    <row r="29133" ht="15" customHeight="1"/>
    <row r="29134" ht="15" customHeight="1"/>
    <row r="29135" ht="15" customHeight="1"/>
    <row r="29136" ht="15" customHeight="1"/>
    <row r="29137" ht="15" customHeight="1"/>
    <row r="29138" ht="15" customHeight="1"/>
    <row r="29139" ht="15" customHeight="1"/>
    <row r="29140" ht="15" customHeight="1"/>
    <row r="29141" ht="15" customHeight="1"/>
    <row r="29142" ht="15" customHeight="1"/>
    <row r="29143" ht="15" customHeight="1"/>
    <row r="29144" ht="15" customHeight="1"/>
    <row r="29145" ht="15" customHeight="1"/>
    <row r="29146" ht="15" customHeight="1"/>
    <row r="29147" ht="15" customHeight="1"/>
    <row r="29148" ht="15" customHeight="1"/>
    <row r="29149" ht="15" customHeight="1"/>
    <row r="29150" ht="15" customHeight="1"/>
    <row r="29151" ht="15" customHeight="1"/>
    <row r="29152" ht="15" customHeight="1"/>
    <row r="29153" ht="15" customHeight="1"/>
    <row r="29154" ht="15" customHeight="1"/>
    <row r="29155" ht="15" customHeight="1"/>
    <row r="29156" ht="15" customHeight="1"/>
    <row r="29157" ht="15" customHeight="1"/>
    <row r="29158" ht="15" customHeight="1"/>
    <row r="29159" ht="15" customHeight="1"/>
    <row r="29160" ht="15" customHeight="1"/>
    <row r="29161" ht="15" customHeight="1"/>
    <row r="29162" ht="15" customHeight="1"/>
    <row r="29163" ht="15" customHeight="1"/>
    <row r="29164" ht="15" customHeight="1"/>
    <row r="29165" ht="15" customHeight="1"/>
    <row r="29166" ht="15" customHeight="1"/>
    <row r="29167" ht="15" customHeight="1"/>
    <row r="29168" ht="15" customHeight="1"/>
    <row r="29169" ht="15" customHeight="1"/>
    <row r="29170" ht="15" customHeight="1"/>
    <row r="29171" ht="15" customHeight="1"/>
    <row r="29172" ht="15" customHeight="1"/>
    <row r="29173" ht="15" customHeight="1"/>
    <row r="29174" ht="15" customHeight="1"/>
    <row r="29175" ht="15" customHeight="1"/>
    <row r="29176" ht="15" customHeight="1"/>
    <row r="29177" ht="15" customHeight="1"/>
    <row r="29178" ht="15" customHeight="1"/>
    <row r="29179" ht="15" customHeight="1"/>
    <row r="29180" ht="15" customHeight="1"/>
    <row r="29181" ht="15" customHeight="1"/>
    <row r="29182" ht="15" customHeight="1"/>
    <row r="29183" ht="15" customHeight="1"/>
    <row r="29184" ht="15" customHeight="1"/>
    <row r="29185" ht="15" customHeight="1"/>
    <row r="29186" ht="15" customHeight="1"/>
    <row r="29187" ht="15" customHeight="1"/>
    <row r="29188" ht="15" customHeight="1"/>
    <row r="29189" ht="15" customHeight="1"/>
    <row r="29190" ht="15" customHeight="1"/>
    <row r="29191" ht="15" customHeight="1"/>
    <row r="29192" ht="15" customHeight="1"/>
    <row r="29193" ht="15" customHeight="1"/>
    <row r="29194" ht="15" customHeight="1"/>
    <row r="29195" ht="15" customHeight="1"/>
    <row r="29196" ht="15" customHeight="1"/>
    <row r="29197" ht="15" customHeight="1"/>
    <row r="29198" ht="15" customHeight="1"/>
    <row r="29199" ht="15" customHeight="1"/>
    <row r="29200" ht="15" customHeight="1"/>
    <row r="29201" ht="15" customHeight="1"/>
    <row r="29202" ht="15" customHeight="1"/>
    <row r="29203" ht="15" customHeight="1"/>
    <row r="29204" ht="15" customHeight="1"/>
    <row r="29205" ht="15" customHeight="1"/>
    <row r="29206" ht="15" customHeight="1"/>
    <row r="29207" ht="15" customHeight="1"/>
    <row r="29208" ht="15" customHeight="1"/>
    <row r="29209" ht="15" customHeight="1"/>
    <row r="29210" ht="15" customHeight="1"/>
    <row r="29211" ht="15" customHeight="1"/>
    <row r="29212" ht="15" customHeight="1"/>
    <row r="29213" ht="15" customHeight="1"/>
    <row r="29214" ht="15" customHeight="1"/>
    <row r="29215" ht="15" customHeight="1"/>
    <row r="29216" ht="15" customHeight="1"/>
    <row r="29217" ht="15" customHeight="1"/>
    <row r="29218" ht="15" customHeight="1"/>
    <row r="29219" ht="15" customHeight="1"/>
    <row r="29220" ht="15" customHeight="1"/>
    <row r="29221" ht="15" customHeight="1"/>
    <row r="29222" ht="15" customHeight="1"/>
    <row r="29223" ht="15" customHeight="1"/>
    <row r="29224" ht="15" customHeight="1"/>
    <row r="29225" ht="15" customHeight="1"/>
    <row r="29226" ht="15" customHeight="1"/>
    <row r="29227" ht="15" customHeight="1"/>
    <row r="29228" ht="15" customHeight="1"/>
    <row r="29229" ht="15" customHeight="1"/>
    <row r="29230" ht="15" customHeight="1"/>
    <row r="29231" ht="15" customHeight="1"/>
    <row r="29232" ht="15" customHeight="1"/>
    <row r="29233" ht="15" customHeight="1"/>
    <row r="29234" ht="15" customHeight="1"/>
    <row r="29235" ht="15" customHeight="1"/>
    <row r="29236" ht="15" customHeight="1"/>
    <row r="29237" ht="15" customHeight="1"/>
    <row r="29238" ht="15" customHeight="1"/>
    <row r="29239" ht="15" customHeight="1"/>
    <row r="29240" ht="15" customHeight="1"/>
    <row r="29241" ht="15" customHeight="1"/>
    <row r="29242" ht="15" customHeight="1"/>
    <row r="29243" ht="15" customHeight="1"/>
    <row r="29244" ht="15" customHeight="1"/>
    <row r="29245" ht="15" customHeight="1"/>
    <row r="29246" ht="15" customHeight="1"/>
    <row r="29247" ht="15" customHeight="1"/>
    <row r="29248" ht="15" customHeight="1"/>
    <row r="29249" ht="15" customHeight="1"/>
    <row r="29250" ht="15" customHeight="1"/>
    <row r="29251" ht="15" customHeight="1"/>
    <row r="29252" ht="15" customHeight="1"/>
    <row r="29253" ht="15" customHeight="1"/>
    <row r="29254" ht="15" customHeight="1"/>
    <row r="29255" ht="15" customHeight="1"/>
    <row r="29256" ht="15" customHeight="1"/>
    <row r="29257" ht="15" customHeight="1"/>
    <row r="29258" ht="15" customHeight="1"/>
    <row r="29259" ht="15" customHeight="1"/>
    <row r="29260" ht="15" customHeight="1"/>
    <row r="29261" ht="15" customHeight="1"/>
    <row r="29262" ht="15" customHeight="1"/>
    <row r="29263" ht="15" customHeight="1"/>
    <row r="29264" ht="15" customHeight="1"/>
    <row r="29265" ht="15" customHeight="1"/>
    <row r="29266" ht="15" customHeight="1"/>
    <row r="29267" ht="15" customHeight="1"/>
    <row r="29268" ht="15" customHeight="1"/>
    <row r="29269" ht="15" customHeight="1"/>
    <row r="29270" ht="15" customHeight="1"/>
    <row r="29271" ht="15" customHeight="1"/>
    <row r="29272" ht="15" customHeight="1"/>
    <row r="29273" ht="15" customHeight="1"/>
    <row r="29274" ht="15" customHeight="1"/>
    <row r="29275" ht="15" customHeight="1"/>
    <row r="29276" ht="15" customHeight="1"/>
    <row r="29277" ht="15" customHeight="1"/>
    <row r="29278" ht="15" customHeight="1"/>
    <row r="29279" ht="15" customHeight="1"/>
    <row r="29280" ht="15" customHeight="1"/>
    <row r="29281" ht="15" customHeight="1"/>
    <row r="29282" ht="15" customHeight="1"/>
    <row r="29283" ht="15" customHeight="1"/>
    <row r="29284" ht="15" customHeight="1"/>
    <row r="29285" ht="15" customHeight="1"/>
    <row r="29286" ht="15" customHeight="1"/>
    <row r="29287" ht="15" customHeight="1"/>
    <row r="29288" ht="15" customHeight="1"/>
    <row r="29289" ht="15" customHeight="1"/>
    <row r="29290" ht="15" customHeight="1"/>
    <row r="29291" ht="15" customHeight="1"/>
    <row r="29292" ht="15" customHeight="1"/>
    <row r="29293" ht="15" customHeight="1"/>
    <row r="29294" ht="15" customHeight="1"/>
    <row r="29295" ht="15" customHeight="1"/>
    <row r="29296" ht="15" customHeight="1"/>
    <row r="29297" ht="15" customHeight="1"/>
    <row r="29298" ht="15" customHeight="1"/>
    <row r="29299" ht="15" customHeight="1"/>
    <row r="29300" ht="15" customHeight="1"/>
    <row r="29301" ht="15" customHeight="1"/>
    <row r="29302" ht="15" customHeight="1"/>
    <row r="29303" ht="15" customHeight="1"/>
    <row r="29304" ht="15" customHeight="1"/>
    <row r="29305" ht="15" customHeight="1"/>
    <row r="29306" ht="15" customHeight="1"/>
    <row r="29307" ht="15" customHeight="1"/>
    <row r="29308" ht="15" customHeight="1"/>
    <row r="29309" ht="15" customHeight="1"/>
    <row r="29310" ht="15" customHeight="1"/>
    <row r="29311" ht="15" customHeight="1"/>
    <row r="29312" ht="15" customHeight="1"/>
    <row r="29313" ht="15" customHeight="1"/>
    <row r="29314" ht="15" customHeight="1"/>
    <row r="29315" ht="15" customHeight="1"/>
    <row r="29316" ht="15" customHeight="1"/>
    <row r="29317" ht="15" customHeight="1"/>
    <row r="29318" ht="15" customHeight="1"/>
    <row r="29319" ht="15" customHeight="1"/>
    <row r="29320" ht="15" customHeight="1"/>
    <row r="29321" ht="15" customHeight="1"/>
    <row r="29322" ht="15" customHeight="1"/>
    <row r="29323" ht="15" customHeight="1"/>
    <row r="29324" ht="15" customHeight="1"/>
    <row r="29325" ht="15" customHeight="1"/>
    <row r="29326" ht="15" customHeight="1"/>
    <row r="29327" ht="15" customHeight="1"/>
    <row r="29328" ht="15" customHeight="1"/>
    <row r="29329" ht="15" customHeight="1"/>
    <row r="29330" ht="15" customHeight="1"/>
    <row r="29331" ht="15" customHeight="1"/>
    <row r="29332" ht="15" customHeight="1"/>
    <row r="29333" ht="15" customHeight="1"/>
    <row r="29334" ht="15" customHeight="1"/>
    <row r="29335" ht="15" customHeight="1"/>
    <row r="29336" ht="15" customHeight="1"/>
    <row r="29337" ht="15" customHeight="1"/>
    <row r="29338" ht="15" customHeight="1"/>
    <row r="29339" ht="15" customHeight="1"/>
    <row r="29340" ht="15" customHeight="1"/>
    <row r="29341" ht="15" customHeight="1"/>
    <row r="29342" ht="15" customHeight="1"/>
    <row r="29343" ht="15" customHeight="1"/>
    <row r="29344" ht="15" customHeight="1"/>
    <row r="29345" ht="15" customHeight="1"/>
    <row r="29346" ht="15" customHeight="1"/>
    <row r="29347" ht="15" customHeight="1"/>
    <row r="29348" ht="15" customHeight="1"/>
    <row r="29349" ht="15" customHeight="1"/>
    <row r="29350" ht="15" customHeight="1"/>
    <row r="29351" ht="15" customHeight="1"/>
    <row r="29352" ht="15" customHeight="1"/>
    <row r="29353" ht="15" customHeight="1"/>
    <row r="29354" ht="15" customHeight="1"/>
    <row r="29355" ht="15" customHeight="1"/>
    <row r="29356" ht="15" customHeight="1"/>
    <row r="29357" ht="15" customHeight="1"/>
    <row r="29358" ht="15" customHeight="1"/>
    <row r="29359" ht="15" customHeight="1"/>
    <row r="29360" ht="15" customHeight="1"/>
    <row r="29361" ht="15" customHeight="1"/>
    <row r="29362" ht="15" customHeight="1"/>
    <row r="29363" ht="15" customHeight="1"/>
    <row r="29364" ht="15" customHeight="1"/>
    <row r="29365" ht="15" customHeight="1"/>
    <row r="29366" ht="15" customHeight="1"/>
    <row r="29367" ht="15" customHeight="1"/>
    <row r="29368" ht="15" customHeight="1"/>
    <row r="29369" ht="15" customHeight="1"/>
    <row r="29370" ht="15" customHeight="1"/>
    <row r="29371" ht="15" customHeight="1"/>
    <row r="29372" ht="15" customHeight="1"/>
    <row r="29373" ht="15" customHeight="1"/>
    <row r="29374" ht="15" customHeight="1"/>
    <row r="29375" ht="15" customHeight="1"/>
    <row r="29376" ht="15" customHeight="1"/>
    <row r="29377" ht="15" customHeight="1"/>
    <row r="29378" ht="15" customHeight="1"/>
    <row r="29379" ht="15" customHeight="1"/>
    <row r="29380" ht="15" customHeight="1"/>
    <row r="29381" ht="15" customHeight="1"/>
    <row r="29382" ht="15" customHeight="1"/>
    <row r="29383" ht="15" customHeight="1"/>
    <row r="29384" ht="15" customHeight="1"/>
    <row r="29385" ht="15" customHeight="1"/>
    <row r="29386" ht="15" customHeight="1"/>
    <row r="29387" ht="15" customHeight="1"/>
    <row r="29388" ht="15" customHeight="1"/>
    <row r="29389" ht="15" customHeight="1"/>
    <row r="29390" ht="15" customHeight="1"/>
    <row r="29391" ht="15" customHeight="1"/>
    <row r="29392" ht="15" customHeight="1"/>
    <row r="29393" ht="15" customHeight="1"/>
    <row r="29394" ht="15" customHeight="1"/>
    <row r="29395" ht="15" customHeight="1"/>
    <row r="29396" ht="15" customHeight="1"/>
    <row r="29397" ht="15" customHeight="1"/>
    <row r="29398" ht="15" customHeight="1"/>
    <row r="29399" ht="15" customHeight="1"/>
    <row r="29400" ht="15" customHeight="1"/>
    <row r="29401" ht="15" customHeight="1"/>
    <row r="29402" ht="15" customHeight="1"/>
    <row r="29403" ht="15" customHeight="1"/>
    <row r="29404" ht="15" customHeight="1"/>
    <row r="29405" ht="15" customHeight="1"/>
    <row r="29406" ht="15" customHeight="1"/>
    <row r="29407" ht="15" customHeight="1"/>
    <row r="29408" ht="15" customHeight="1"/>
    <row r="29409" ht="15" customHeight="1"/>
    <row r="29410" ht="15" customHeight="1"/>
    <row r="29411" ht="15" customHeight="1"/>
    <row r="29412" ht="15" customHeight="1"/>
    <row r="29413" ht="15" customHeight="1"/>
    <row r="29414" ht="15" customHeight="1"/>
    <row r="29415" ht="15" customHeight="1"/>
    <row r="29416" ht="15" customHeight="1"/>
    <row r="29417" ht="15" customHeight="1"/>
    <row r="29418" ht="15" customHeight="1"/>
    <row r="29419" ht="15" customHeight="1"/>
    <row r="29420" ht="15" customHeight="1"/>
    <row r="29421" ht="15" customHeight="1"/>
    <row r="29422" ht="15" customHeight="1"/>
    <row r="29423" ht="15" customHeight="1"/>
    <row r="29424" ht="15" customHeight="1"/>
    <row r="29425" ht="15" customHeight="1"/>
    <row r="29426" ht="15" customHeight="1"/>
    <row r="29427" ht="15" customHeight="1"/>
    <row r="29428" ht="15" customHeight="1"/>
    <row r="29429" ht="15" customHeight="1"/>
    <row r="29430" ht="15" customHeight="1"/>
    <row r="29431" ht="15" customHeight="1"/>
    <row r="29432" ht="15" customHeight="1"/>
    <row r="29433" ht="15" customHeight="1"/>
    <row r="29434" ht="15" customHeight="1"/>
    <row r="29435" ht="15" customHeight="1"/>
    <row r="29436" ht="15" customHeight="1"/>
    <row r="29437" ht="15" customHeight="1"/>
    <row r="29438" ht="15" customHeight="1"/>
    <row r="29439" ht="15" customHeight="1"/>
    <row r="29440" ht="15" customHeight="1"/>
    <row r="29441" ht="15" customHeight="1"/>
    <row r="29442" ht="15" customHeight="1"/>
    <row r="29443" ht="15" customHeight="1"/>
    <row r="29444" ht="15" customHeight="1"/>
    <row r="29445" ht="15" customHeight="1"/>
    <row r="29446" ht="15" customHeight="1"/>
    <row r="29447" ht="15" customHeight="1"/>
    <row r="29448" ht="15" customHeight="1"/>
    <row r="29449" ht="15" customHeight="1"/>
    <row r="29450" ht="15" customHeight="1"/>
    <row r="29451" ht="15" customHeight="1"/>
    <row r="29452" ht="15" customHeight="1"/>
    <row r="29453" ht="15" customHeight="1"/>
    <row r="29454" ht="15" customHeight="1"/>
    <row r="29455" ht="15" customHeight="1"/>
    <row r="29456" ht="15" customHeight="1"/>
    <row r="29457" ht="15" customHeight="1"/>
    <row r="29458" ht="15" customHeight="1"/>
    <row r="29459" ht="15" customHeight="1"/>
    <row r="29460" ht="15" customHeight="1"/>
    <row r="29461" ht="15" customHeight="1"/>
    <row r="29462" ht="15" customHeight="1"/>
    <row r="29463" ht="15" customHeight="1"/>
    <row r="29464" ht="15" customHeight="1"/>
    <row r="29465" ht="15" customHeight="1"/>
    <row r="29466" ht="15" customHeight="1"/>
    <row r="29467" ht="15" customHeight="1"/>
    <row r="29468" ht="15" customHeight="1"/>
    <row r="29469" ht="15" customHeight="1"/>
    <row r="29470" ht="15" customHeight="1"/>
    <row r="29471" ht="15" customHeight="1"/>
    <row r="29472" ht="15" customHeight="1"/>
    <row r="29473" ht="15" customHeight="1"/>
    <row r="29474" ht="15" customHeight="1"/>
    <row r="29475" ht="15" customHeight="1"/>
    <row r="29476" ht="15" customHeight="1"/>
    <row r="29477" ht="15" customHeight="1"/>
    <row r="29478" ht="15" customHeight="1"/>
    <row r="29479" ht="15" customHeight="1"/>
    <row r="29480" ht="15" customHeight="1"/>
    <row r="29481" ht="15" customHeight="1"/>
    <row r="29482" ht="15" customHeight="1"/>
    <row r="29483" ht="15" customHeight="1"/>
    <row r="29484" ht="15" customHeight="1"/>
    <row r="29485" ht="15" customHeight="1"/>
    <row r="29486" ht="15" customHeight="1"/>
    <row r="29487" ht="15" customHeight="1"/>
    <row r="29488" ht="15" customHeight="1"/>
    <row r="29489" ht="15" customHeight="1"/>
    <row r="29490" ht="15" customHeight="1"/>
    <row r="29491" ht="15" customHeight="1"/>
    <row r="29492" ht="15" customHeight="1"/>
    <row r="29493" ht="15" customHeight="1"/>
    <row r="29494" ht="15" customHeight="1"/>
    <row r="29495" ht="15" customHeight="1"/>
    <row r="29496" ht="15" customHeight="1"/>
    <row r="29497" ht="15" customHeight="1"/>
    <row r="29498" ht="15" customHeight="1"/>
    <row r="29499" ht="15" customHeight="1"/>
    <row r="29500" ht="15" customHeight="1"/>
    <row r="29501" ht="15" customHeight="1"/>
    <row r="29502" ht="15" customHeight="1"/>
    <row r="29503" ht="15" customHeight="1"/>
    <row r="29504" ht="15" customHeight="1"/>
    <row r="29505" ht="15" customHeight="1"/>
    <row r="29506" ht="15" customHeight="1"/>
    <row r="29507" ht="15" customHeight="1"/>
    <row r="29508" ht="15" customHeight="1"/>
    <row r="29509" ht="15" customHeight="1"/>
    <row r="29510" ht="15" customHeight="1"/>
    <row r="29511" ht="15" customHeight="1"/>
    <row r="29512" ht="15" customHeight="1"/>
    <row r="29513" ht="15" customHeight="1"/>
    <row r="29514" ht="15" customHeight="1"/>
    <row r="29515" ht="15" customHeight="1"/>
    <row r="29516" ht="15" customHeight="1"/>
    <row r="29517" ht="15" customHeight="1"/>
    <row r="29518" ht="15" customHeight="1"/>
    <row r="29519" ht="15" customHeight="1"/>
    <row r="29520" ht="15" customHeight="1"/>
    <row r="29521" ht="15" customHeight="1"/>
    <row r="29522" ht="15" customHeight="1"/>
    <row r="29523" ht="15" customHeight="1"/>
    <row r="29524" ht="15" customHeight="1"/>
    <row r="29525" ht="15" customHeight="1"/>
    <row r="29526" ht="15" customHeight="1"/>
    <row r="29527" ht="15" customHeight="1"/>
    <row r="29528" ht="15" customHeight="1"/>
    <row r="29529" ht="15" customHeight="1"/>
    <row r="29530" ht="15" customHeight="1"/>
    <row r="29531" ht="15" customHeight="1"/>
    <row r="29532" ht="15" customHeight="1"/>
    <row r="29533" ht="15" customHeight="1"/>
    <row r="29534" ht="15" customHeight="1"/>
    <row r="29535" ht="15" customHeight="1"/>
    <row r="29536" ht="15" customHeight="1"/>
    <row r="29537" ht="15" customHeight="1"/>
    <row r="29538" ht="15" customHeight="1"/>
    <row r="29539" ht="15" customHeight="1"/>
    <row r="29540" ht="15" customHeight="1"/>
    <row r="29541" ht="15" customHeight="1"/>
    <row r="29542" ht="15" customHeight="1"/>
    <row r="29543" ht="15" customHeight="1"/>
    <row r="29544" ht="15" customHeight="1"/>
    <row r="29545" ht="15" customHeight="1"/>
    <row r="29546" ht="15" customHeight="1"/>
    <row r="29547" ht="15" customHeight="1"/>
    <row r="29548" ht="15" customHeight="1"/>
    <row r="29549" ht="15" customHeight="1"/>
    <row r="29550" ht="15" customHeight="1"/>
    <row r="29551" ht="15" customHeight="1"/>
    <row r="29552" ht="15" customHeight="1"/>
    <row r="29553" ht="15" customHeight="1"/>
    <row r="29554" ht="15" customHeight="1"/>
    <row r="29555" ht="15" customHeight="1"/>
    <row r="29556" ht="15" customHeight="1"/>
    <row r="29557" ht="15" customHeight="1"/>
    <row r="29558" ht="15" customHeight="1"/>
    <row r="29559" ht="15" customHeight="1"/>
    <row r="29560" ht="15" customHeight="1"/>
    <row r="29561" ht="15" customHeight="1"/>
    <row r="29562" ht="15" customHeight="1"/>
    <row r="29563" ht="15" customHeight="1"/>
    <row r="29564" ht="15" customHeight="1"/>
    <row r="29565" ht="15" customHeight="1"/>
    <row r="29566" ht="15" customHeight="1"/>
    <row r="29567" ht="15" customHeight="1"/>
    <row r="29568" ht="15" customHeight="1"/>
    <row r="29569" ht="15" customHeight="1"/>
    <row r="29570" ht="15" customHeight="1"/>
    <row r="29571" ht="15" customHeight="1"/>
    <row r="29572" ht="15" customHeight="1"/>
    <row r="29573" ht="15" customHeight="1"/>
    <row r="29574" ht="15" customHeight="1"/>
    <row r="29575" ht="15" customHeight="1"/>
    <row r="29576" ht="15" customHeight="1"/>
    <row r="29577" ht="15" customHeight="1"/>
    <row r="29578" ht="15" customHeight="1"/>
    <row r="29579" ht="15" customHeight="1"/>
    <row r="29580" ht="15" customHeight="1"/>
    <row r="29581" ht="15" customHeight="1"/>
    <row r="29582" ht="15" customHeight="1"/>
    <row r="29583" ht="15" customHeight="1"/>
    <row r="29584" ht="15" customHeight="1"/>
    <row r="29585" ht="15" customHeight="1"/>
    <row r="29586" ht="15" customHeight="1"/>
    <row r="29587" ht="15" customHeight="1"/>
    <row r="29588" ht="15" customHeight="1"/>
    <row r="29589" ht="15" customHeight="1"/>
    <row r="29590" ht="15" customHeight="1"/>
    <row r="29591" ht="15" customHeight="1"/>
    <row r="29592" ht="15" customHeight="1"/>
    <row r="29593" ht="15" customHeight="1"/>
    <row r="29594" ht="15" customHeight="1"/>
    <row r="29595" ht="15" customHeight="1"/>
    <row r="29596" ht="15" customHeight="1"/>
    <row r="29597" ht="15" customHeight="1"/>
    <row r="29598" ht="15" customHeight="1"/>
    <row r="29599" ht="15" customHeight="1"/>
    <row r="29600" ht="15" customHeight="1"/>
    <row r="29601" ht="15" customHeight="1"/>
    <row r="29602" ht="15" customHeight="1"/>
    <row r="29603" ht="15" customHeight="1"/>
    <row r="29604" ht="15" customHeight="1"/>
    <row r="29605" ht="15" customHeight="1"/>
    <row r="29606" ht="15" customHeight="1"/>
    <row r="29607" ht="15" customHeight="1"/>
    <row r="29608" ht="15" customHeight="1"/>
    <row r="29609" ht="15" customHeight="1"/>
    <row r="29610" ht="15" customHeight="1"/>
    <row r="29611" ht="15" customHeight="1"/>
    <row r="29612" ht="15" customHeight="1"/>
    <row r="29613" ht="15" customHeight="1"/>
    <row r="29614" ht="15" customHeight="1"/>
    <row r="29615" ht="15" customHeight="1"/>
    <row r="29616" ht="15" customHeight="1"/>
    <row r="29617" ht="15" customHeight="1"/>
    <row r="29618" ht="15" customHeight="1"/>
    <row r="29619" ht="15" customHeight="1"/>
    <row r="29620" ht="15" customHeight="1"/>
    <row r="29621" ht="15" customHeight="1"/>
    <row r="29622" ht="15" customHeight="1"/>
    <row r="29623" ht="15" customHeight="1"/>
    <row r="29624" ht="15" customHeight="1"/>
    <row r="29625" ht="15" customHeight="1"/>
    <row r="29626" ht="15" customHeight="1"/>
    <row r="29627" ht="15" customHeight="1"/>
    <row r="29628" ht="15" customHeight="1"/>
    <row r="29629" ht="15" customHeight="1"/>
    <row r="29630" ht="15" customHeight="1"/>
    <row r="29631" ht="15" customHeight="1"/>
    <row r="29632" ht="15" customHeight="1"/>
    <row r="29633" ht="15" customHeight="1"/>
    <row r="29634" ht="15" customHeight="1"/>
    <row r="29635" ht="15" customHeight="1"/>
    <row r="29636" ht="15" customHeight="1"/>
    <row r="29637" ht="15" customHeight="1"/>
    <row r="29638" ht="15" customHeight="1"/>
    <row r="29639" ht="15" customHeight="1"/>
    <row r="29640" ht="15" customHeight="1"/>
    <row r="29641" ht="15" customHeight="1"/>
    <row r="29642" ht="15" customHeight="1"/>
    <row r="29643" ht="15" customHeight="1"/>
    <row r="29644" ht="15" customHeight="1"/>
    <row r="29645" ht="15" customHeight="1"/>
    <row r="29646" ht="15" customHeight="1"/>
    <row r="29647" ht="15" customHeight="1"/>
    <row r="29648" ht="15" customHeight="1"/>
    <row r="29649" ht="15" customHeight="1"/>
    <row r="29650" ht="15" customHeight="1"/>
    <row r="29651" ht="15" customHeight="1"/>
    <row r="29652" ht="15" customHeight="1"/>
    <row r="29653" ht="15" customHeight="1"/>
    <row r="29654" ht="15" customHeight="1"/>
    <row r="29655" ht="15" customHeight="1"/>
    <row r="29656" ht="15" customHeight="1"/>
    <row r="29657" ht="15" customHeight="1"/>
    <row r="29658" ht="15" customHeight="1"/>
    <row r="29659" ht="15" customHeight="1"/>
    <row r="29660" ht="15" customHeight="1"/>
    <row r="29661" ht="15" customHeight="1"/>
    <row r="29662" ht="15" customHeight="1"/>
    <row r="29663" ht="15" customHeight="1"/>
    <row r="29664" ht="15" customHeight="1"/>
    <row r="29665" ht="15" customHeight="1"/>
    <row r="29666" ht="15" customHeight="1"/>
    <row r="29667" ht="15" customHeight="1"/>
    <row r="29668" ht="15" customHeight="1"/>
    <row r="29669" ht="15" customHeight="1"/>
    <row r="29670" ht="15" customHeight="1"/>
    <row r="29671" ht="15" customHeight="1"/>
    <row r="29672" ht="15" customHeight="1"/>
    <row r="29673" ht="15" customHeight="1"/>
    <row r="29674" ht="15" customHeight="1"/>
    <row r="29675" ht="15" customHeight="1"/>
    <row r="29676" ht="15" customHeight="1"/>
    <row r="29677" ht="15" customHeight="1"/>
    <row r="29678" ht="15" customHeight="1"/>
    <row r="29679" ht="15" customHeight="1"/>
    <row r="29680" ht="15" customHeight="1"/>
    <row r="29681" ht="15" customHeight="1"/>
    <row r="29682" ht="15" customHeight="1"/>
    <row r="29683" ht="15" customHeight="1"/>
    <row r="29684" ht="15" customHeight="1"/>
    <row r="29685" ht="15" customHeight="1"/>
    <row r="29686" ht="15" customHeight="1"/>
    <row r="29687" ht="15" customHeight="1"/>
    <row r="29688" ht="15" customHeight="1"/>
    <row r="29689" ht="15" customHeight="1"/>
    <row r="29690" ht="15" customHeight="1"/>
    <row r="29691" ht="15" customHeight="1"/>
    <row r="29692" ht="15" customHeight="1"/>
    <row r="29693" ht="15" customHeight="1"/>
    <row r="29694" ht="15" customHeight="1"/>
    <row r="29695" ht="15" customHeight="1"/>
    <row r="29696" ht="15" customHeight="1"/>
    <row r="29697" ht="15" customHeight="1"/>
    <row r="29698" ht="15" customHeight="1"/>
    <row r="29699" ht="15" customHeight="1"/>
    <row r="29700" ht="15" customHeight="1"/>
    <row r="29701" ht="15" customHeight="1"/>
    <row r="29702" ht="15" customHeight="1"/>
    <row r="29703" ht="15" customHeight="1"/>
    <row r="29704" ht="15" customHeight="1"/>
    <row r="29705" ht="15" customHeight="1"/>
    <row r="29706" ht="15" customHeight="1"/>
    <row r="29707" ht="15" customHeight="1"/>
    <row r="29708" ht="15" customHeight="1"/>
    <row r="29709" ht="15" customHeight="1"/>
    <row r="29710" ht="15" customHeight="1"/>
    <row r="29711" ht="15" customHeight="1"/>
    <row r="29712" ht="15" customHeight="1"/>
    <row r="29713" ht="15" customHeight="1"/>
    <row r="29714" ht="15" customHeight="1"/>
    <row r="29715" ht="15" customHeight="1"/>
    <row r="29716" ht="15" customHeight="1"/>
    <row r="29717" ht="15" customHeight="1"/>
    <row r="29718" ht="15" customHeight="1"/>
    <row r="29719" ht="15" customHeight="1"/>
    <row r="29720" ht="15" customHeight="1"/>
    <row r="29721" ht="15" customHeight="1"/>
    <row r="29722" ht="15" customHeight="1"/>
    <row r="29723" ht="15" customHeight="1"/>
    <row r="29724" ht="15" customHeight="1"/>
    <row r="29725" ht="15" customHeight="1"/>
    <row r="29726" ht="15" customHeight="1"/>
    <row r="29727" ht="15" customHeight="1"/>
    <row r="29728" ht="15" customHeight="1"/>
    <row r="29729" ht="15" customHeight="1"/>
    <row r="29730" ht="15" customHeight="1"/>
    <row r="29731" ht="15" customHeight="1"/>
    <row r="29732" ht="15" customHeight="1"/>
    <row r="29733" ht="15" customHeight="1"/>
    <row r="29734" ht="15" customHeight="1"/>
    <row r="29735" ht="15" customHeight="1"/>
    <row r="29736" ht="15" customHeight="1"/>
    <row r="29737" ht="15" customHeight="1"/>
    <row r="29738" ht="15" customHeight="1"/>
    <row r="29739" ht="15" customHeight="1"/>
    <row r="29740" ht="15" customHeight="1"/>
    <row r="29741" ht="15" customHeight="1"/>
    <row r="29742" ht="15" customHeight="1"/>
    <row r="29743" ht="15" customHeight="1"/>
    <row r="29744" ht="15" customHeight="1"/>
    <row r="29745" ht="15" customHeight="1"/>
    <row r="29746" ht="15" customHeight="1"/>
    <row r="29747" ht="15" customHeight="1"/>
    <row r="29748" ht="15" customHeight="1"/>
    <row r="29749" ht="15" customHeight="1"/>
    <row r="29750" ht="15" customHeight="1"/>
    <row r="29751" ht="15" customHeight="1"/>
    <row r="29752" ht="15" customHeight="1"/>
    <row r="29753" ht="15" customHeight="1"/>
    <row r="29754" ht="15" customHeight="1"/>
    <row r="29755" ht="15" customHeight="1"/>
    <row r="29756" ht="15" customHeight="1"/>
    <row r="29757" ht="15" customHeight="1"/>
    <row r="29758" ht="15" customHeight="1"/>
    <row r="29759" ht="15" customHeight="1"/>
    <row r="29760" ht="15" customHeight="1"/>
    <row r="29761" ht="15" customHeight="1"/>
    <row r="29762" ht="15" customHeight="1"/>
    <row r="29763" ht="15" customHeight="1"/>
    <row r="29764" ht="15" customHeight="1"/>
    <row r="29765" ht="15" customHeight="1"/>
    <row r="29766" ht="15" customHeight="1"/>
    <row r="29767" ht="15" customHeight="1"/>
    <row r="29768" ht="15" customHeight="1"/>
    <row r="29769" ht="15" customHeight="1"/>
    <row r="29770" ht="15" customHeight="1"/>
    <row r="29771" ht="15" customHeight="1"/>
    <row r="29772" ht="15" customHeight="1"/>
    <row r="29773" ht="15" customHeight="1"/>
    <row r="29774" ht="15" customHeight="1"/>
    <row r="29775" ht="15" customHeight="1"/>
    <row r="29776" ht="15" customHeight="1"/>
    <row r="29777" ht="15" customHeight="1"/>
    <row r="29778" ht="15" customHeight="1"/>
    <row r="29779" ht="15" customHeight="1"/>
    <row r="29780" ht="15" customHeight="1"/>
    <row r="29781" ht="15" customHeight="1"/>
    <row r="29782" ht="15" customHeight="1"/>
    <row r="29783" ht="15" customHeight="1"/>
    <row r="29784" ht="15" customHeight="1"/>
    <row r="29785" ht="15" customHeight="1"/>
    <row r="29786" ht="15" customHeight="1"/>
    <row r="29787" ht="15" customHeight="1"/>
    <row r="29788" ht="15" customHeight="1"/>
    <row r="29789" ht="15" customHeight="1"/>
    <row r="29790" ht="15" customHeight="1"/>
    <row r="29791" ht="15" customHeight="1"/>
    <row r="29792" ht="15" customHeight="1"/>
    <row r="29793" ht="15" customHeight="1"/>
    <row r="29794" ht="15" customHeight="1"/>
    <row r="29795" ht="15" customHeight="1"/>
    <row r="29796" ht="15" customHeight="1"/>
    <row r="29797" ht="15" customHeight="1"/>
    <row r="29798" ht="15" customHeight="1"/>
    <row r="29799" ht="15" customHeight="1"/>
    <row r="29800" ht="15" customHeight="1"/>
    <row r="29801" ht="15" customHeight="1"/>
    <row r="29802" ht="15" customHeight="1"/>
    <row r="29803" ht="15" customHeight="1"/>
    <row r="29804" ht="15" customHeight="1"/>
    <row r="29805" ht="15" customHeight="1"/>
    <row r="29806" ht="15" customHeight="1"/>
    <row r="29807" ht="15" customHeight="1"/>
    <row r="29808" ht="15" customHeight="1"/>
    <row r="29809" ht="15" customHeight="1"/>
    <row r="29810" ht="15" customHeight="1"/>
    <row r="29811" ht="15" customHeight="1"/>
    <row r="29812" ht="15" customHeight="1"/>
    <row r="29813" ht="15" customHeight="1"/>
    <row r="29814" ht="15" customHeight="1"/>
    <row r="29815" ht="15" customHeight="1"/>
    <row r="29816" ht="15" customHeight="1"/>
    <row r="29817" ht="15" customHeight="1"/>
    <row r="29818" ht="15" customHeight="1"/>
    <row r="29819" ht="15" customHeight="1"/>
    <row r="29820" ht="15" customHeight="1"/>
    <row r="29821" ht="15" customHeight="1"/>
    <row r="29822" ht="15" customHeight="1"/>
    <row r="29823" ht="15" customHeight="1"/>
    <row r="29824" ht="15" customHeight="1"/>
    <row r="29825" ht="15" customHeight="1"/>
    <row r="29826" ht="15" customHeight="1"/>
    <row r="29827" ht="15" customHeight="1"/>
    <row r="29828" ht="15" customHeight="1"/>
    <row r="29829" ht="15" customHeight="1"/>
    <row r="29830" ht="15" customHeight="1"/>
    <row r="29831" ht="15" customHeight="1"/>
    <row r="29832" ht="15" customHeight="1"/>
    <row r="29833" ht="15" customHeight="1"/>
    <row r="29834" ht="15" customHeight="1"/>
    <row r="29835" ht="15" customHeight="1"/>
    <row r="29836" ht="15" customHeight="1"/>
    <row r="29837" ht="15" customHeight="1"/>
    <row r="29838" ht="15" customHeight="1"/>
    <row r="29839" ht="15" customHeight="1"/>
    <row r="29840" ht="15" customHeight="1"/>
    <row r="29841" ht="15" customHeight="1"/>
    <row r="29842" ht="15" customHeight="1"/>
    <row r="29843" ht="15" customHeight="1"/>
    <row r="29844" ht="15" customHeight="1"/>
    <row r="29845" ht="15" customHeight="1"/>
    <row r="29846" ht="15" customHeight="1"/>
    <row r="29847" ht="15" customHeight="1"/>
    <row r="29848" ht="15" customHeight="1"/>
    <row r="29849" ht="15" customHeight="1"/>
    <row r="29850" ht="15" customHeight="1"/>
    <row r="29851" ht="15" customHeight="1"/>
    <row r="29852" ht="15" customHeight="1"/>
    <row r="29853" ht="15" customHeight="1"/>
    <row r="29854" ht="15" customHeight="1"/>
    <row r="29855" ht="15" customHeight="1"/>
    <row r="29856" ht="15" customHeight="1"/>
    <row r="29857" ht="15" customHeight="1"/>
    <row r="29858" ht="15" customHeight="1"/>
    <row r="29859" ht="15" customHeight="1"/>
    <row r="29860" ht="15" customHeight="1"/>
    <row r="29861" ht="15" customHeight="1"/>
    <row r="29862" ht="15" customHeight="1"/>
    <row r="29863" ht="15" customHeight="1"/>
    <row r="29864" ht="15" customHeight="1"/>
    <row r="29865" ht="15" customHeight="1"/>
    <row r="29866" ht="15" customHeight="1"/>
    <row r="29867" ht="15" customHeight="1"/>
    <row r="29868" ht="15" customHeight="1"/>
    <row r="29869" ht="15" customHeight="1"/>
    <row r="29870" ht="15" customHeight="1"/>
    <row r="29871" ht="15" customHeight="1"/>
    <row r="29872" ht="15" customHeight="1"/>
    <row r="29873" ht="15" customHeight="1"/>
    <row r="29874" ht="15" customHeight="1"/>
    <row r="29875" ht="15" customHeight="1"/>
    <row r="29876" ht="15" customHeight="1"/>
    <row r="29877" ht="15" customHeight="1"/>
    <row r="29878" ht="15" customHeight="1"/>
    <row r="29879" ht="15" customHeight="1"/>
    <row r="29880" ht="15" customHeight="1"/>
    <row r="29881" ht="15" customHeight="1"/>
    <row r="29882" ht="15" customHeight="1"/>
    <row r="29883" ht="15" customHeight="1"/>
    <row r="29884" ht="15" customHeight="1"/>
    <row r="29885" ht="15" customHeight="1"/>
    <row r="29886" ht="15" customHeight="1"/>
    <row r="29887" ht="15" customHeight="1"/>
    <row r="29888" ht="15" customHeight="1"/>
    <row r="29889" ht="15" customHeight="1"/>
    <row r="29890" ht="15" customHeight="1"/>
    <row r="29891" ht="15" customHeight="1"/>
    <row r="29892" ht="15" customHeight="1"/>
    <row r="29893" ht="15" customHeight="1"/>
    <row r="29894" ht="15" customHeight="1"/>
    <row r="29895" ht="15" customHeight="1"/>
    <row r="29896" ht="15" customHeight="1"/>
    <row r="29897" ht="15" customHeight="1"/>
    <row r="29898" ht="15" customHeight="1"/>
    <row r="29899" ht="15" customHeight="1"/>
    <row r="29900" ht="15" customHeight="1"/>
    <row r="29901" ht="15" customHeight="1"/>
    <row r="29902" ht="15" customHeight="1"/>
    <row r="29903" ht="15" customHeight="1"/>
    <row r="29904" ht="15" customHeight="1"/>
    <row r="29905" ht="15" customHeight="1"/>
    <row r="29906" ht="15" customHeight="1"/>
    <row r="29907" ht="15" customHeight="1"/>
    <row r="29908" ht="15" customHeight="1"/>
    <row r="29909" ht="15" customHeight="1"/>
    <row r="29910" ht="15" customHeight="1"/>
    <row r="29911" ht="15" customHeight="1"/>
    <row r="29912" ht="15" customHeight="1"/>
    <row r="29913" ht="15" customHeight="1"/>
    <row r="29914" ht="15" customHeight="1"/>
    <row r="29915" ht="15" customHeight="1"/>
    <row r="29916" ht="15" customHeight="1"/>
    <row r="29917" ht="15" customHeight="1"/>
    <row r="29918" ht="15" customHeight="1"/>
    <row r="29919" ht="15" customHeight="1"/>
    <row r="29920" ht="15" customHeight="1"/>
    <row r="29921" ht="15" customHeight="1"/>
    <row r="29922" ht="15" customHeight="1"/>
    <row r="29923" ht="15" customHeight="1"/>
    <row r="29924" ht="15" customHeight="1"/>
    <row r="29925" ht="15" customHeight="1"/>
    <row r="29926" ht="15" customHeight="1"/>
    <row r="29927" ht="15" customHeight="1"/>
    <row r="29928" ht="15" customHeight="1"/>
    <row r="29929" ht="15" customHeight="1"/>
    <row r="29930" ht="15" customHeight="1"/>
    <row r="29931" ht="15" customHeight="1"/>
    <row r="29932" ht="15" customHeight="1"/>
    <row r="29933" ht="15" customHeight="1"/>
    <row r="29934" ht="15" customHeight="1"/>
    <row r="29935" ht="15" customHeight="1"/>
    <row r="29936" ht="15" customHeight="1"/>
    <row r="29937" ht="15" customHeight="1"/>
    <row r="29938" ht="15" customHeight="1"/>
    <row r="29939" ht="15" customHeight="1"/>
    <row r="29940" ht="15" customHeight="1"/>
    <row r="29941" ht="15" customHeight="1"/>
    <row r="29942" ht="15" customHeight="1"/>
    <row r="29943" ht="15" customHeight="1"/>
    <row r="29944" ht="15" customHeight="1"/>
    <row r="29945" ht="15" customHeight="1"/>
    <row r="29946" ht="15" customHeight="1"/>
    <row r="29947" ht="15" customHeight="1"/>
    <row r="29948" ht="15" customHeight="1"/>
    <row r="29949" ht="15" customHeight="1"/>
    <row r="29950" ht="15" customHeight="1"/>
    <row r="29951" ht="15" customHeight="1"/>
    <row r="29952" ht="15" customHeight="1"/>
    <row r="29953" ht="15" customHeight="1"/>
    <row r="29954" ht="15" customHeight="1"/>
    <row r="29955" ht="15" customHeight="1"/>
    <row r="29956" ht="15" customHeight="1"/>
    <row r="29957" ht="15" customHeight="1"/>
    <row r="29958" ht="15" customHeight="1"/>
    <row r="29959" ht="15" customHeight="1"/>
    <row r="29960" ht="15" customHeight="1"/>
    <row r="29961" ht="15" customHeight="1"/>
    <row r="29962" ht="15" customHeight="1"/>
    <row r="29963" ht="15" customHeight="1"/>
    <row r="29964" ht="15" customHeight="1"/>
    <row r="29965" ht="15" customHeight="1"/>
    <row r="29966" ht="15" customHeight="1"/>
    <row r="29967" ht="15" customHeight="1"/>
    <row r="29968" ht="15" customHeight="1"/>
    <row r="29969" ht="15" customHeight="1"/>
    <row r="29970" ht="15" customHeight="1"/>
    <row r="29971" ht="15" customHeight="1"/>
    <row r="29972" ht="15" customHeight="1"/>
    <row r="29973" ht="15" customHeight="1"/>
    <row r="29974" ht="15" customHeight="1"/>
    <row r="29975" ht="15" customHeight="1"/>
    <row r="29976" ht="15" customHeight="1"/>
    <row r="29977" ht="15" customHeight="1"/>
    <row r="29978" ht="15" customHeight="1"/>
    <row r="29979" ht="15" customHeight="1"/>
    <row r="29980" ht="15" customHeight="1"/>
    <row r="29981" ht="15" customHeight="1"/>
    <row r="29982" ht="15" customHeight="1"/>
    <row r="29983" ht="15" customHeight="1"/>
    <row r="29984" ht="15" customHeight="1"/>
    <row r="29985" ht="15" customHeight="1"/>
    <row r="29986" ht="15" customHeight="1"/>
    <row r="29987" ht="15" customHeight="1"/>
    <row r="29988" ht="15" customHeight="1"/>
    <row r="29989" ht="15" customHeight="1"/>
    <row r="29990" ht="15" customHeight="1"/>
    <row r="29991" ht="15" customHeight="1"/>
    <row r="29992" ht="15" customHeight="1"/>
    <row r="29993" ht="15" customHeight="1"/>
    <row r="29994" ht="15" customHeight="1"/>
    <row r="29995" ht="15" customHeight="1"/>
    <row r="29996" ht="15" customHeight="1"/>
    <row r="29997" ht="15" customHeight="1"/>
    <row r="29998" ht="15" customHeight="1"/>
    <row r="29999" ht="15" customHeight="1"/>
    <row r="30000" ht="15" customHeight="1"/>
    <row r="30001" ht="15" customHeight="1"/>
    <row r="30002" ht="15" customHeight="1"/>
    <row r="30003" ht="15" customHeight="1"/>
    <row r="30004" ht="15" customHeight="1"/>
    <row r="30005" ht="15" customHeight="1"/>
    <row r="30006" ht="15" customHeight="1"/>
    <row r="30007" ht="15" customHeight="1"/>
    <row r="30008" ht="15" customHeight="1"/>
    <row r="30009" ht="15" customHeight="1"/>
    <row r="30010" ht="15" customHeight="1"/>
    <row r="30011" ht="15" customHeight="1"/>
    <row r="30012" ht="15" customHeight="1"/>
    <row r="30013" ht="15" customHeight="1"/>
    <row r="30014" ht="15" customHeight="1"/>
    <row r="30015" ht="15" customHeight="1"/>
    <row r="30016" ht="15" customHeight="1"/>
    <row r="30017" ht="15" customHeight="1"/>
    <row r="30018" ht="15" customHeight="1"/>
    <row r="30019" ht="15" customHeight="1"/>
    <row r="30020" ht="15" customHeight="1"/>
    <row r="30021" ht="15" customHeight="1"/>
    <row r="30022" ht="15" customHeight="1"/>
    <row r="30023" ht="15" customHeight="1"/>
    <row r="30024" ht="15" customHeight="1"/>
    <row r="30025" ht="15" customHeight="1"/>
    <row r="30026" ht="15" customHeight="1"/>
    <row r="30027" ht="15" customHeight="1"/>
    <row r="30028" ht="15" customHeight="1"/>
    <row r="30029" ht="15" customHeight="1"/>
    <row r="30030" ht="15" customHeight="1"/>
    <row r="30031" ht="15" customHeight="1"/>
    <row r="30032" ht="15" customHeight="1"/>
    <row r="30033" ht="15" customHeight="1"/>
    <row r="30034" ht="15" customHeight="1"/>
    <row r="30035" ht="15" customHeight="1"/>
    <row r="30036" ht="15" customHeight="1"/>
    <row r="30037" ht="15" customHeight="1"/>
    <row r="30038" ht="15" customHeight="1"/>
    <row r="30039" ht="15" customHeight="1"/>
    <row r="30040" ht="15" customHeight="1"/>
    <row r="30041" ht="15" customHeight="1"/>
    <row r="30042" ht="15" customHeight="1"/>
    <row r="30043" ht="15" customHeight="1"/>
    <row r="30044" ht="15" customHeight="1"/>
    <row r="30045" ht="15" customHeight="1"/>
    <row r="30046" ht="15" customHeight="1"/>
    <row r="30047" ht="15" customHeight="1"/>
    <row r="30048" ht="15" customHeight="1"/>
    <row r="30049" ht="15" customHeight="1"/>
    <row r="30050" ht="15" customHeight="1"/>
    <row r="30051" ht="15" customHeight="1"/>
    <row r="30052" ht="15" customHeight="1"/>
    <row r="30053" ht="15" customHeight="1"/>
    <row r="30054" ht="15" customHeight="1"/>
    <row r="30055" ht="15" customHeight="1"/>
    <row r="30056" ht="15" customHeight="1"/>
    <row r="30057" ht="15" customHeight="1"/>
    <row r="30058" ht="15" customHeight="1"/>
    <row r="30059" ht="15" customHeight="1"/>
    <row r="30060" ht="15" customHeight="1"/>
    <row r="30061" ht="15" customHeight="1"/>
    <row r="30062" ht="15" customHeight="1"/>
    <row r="30063" ht="15" customHeight="1"/>
    <row r="30064" ht="15" customHeight="1"/>
    <row r="30065" ht="15" customHeight="1"/>
    <row r="30066" ht="15" customHeight="1"/>
    <row r="30067" ht="15" customHeight="1"/>
    <row r="30068" ht="15" customHeight="1"/>
    <row r="30069" ht="15" customHeight="1"/>
    <row r="30070" ht="15" customHeight="1"/>
    <row r="30071" ht="15" customHeight="1"/>
    <row r="30072" ht="15" customHeight="1"/>
    <row r="30073" ht="15" customHeight="1"/>
    <row r="30074" ht="15" customHeight="1"/>
    <row r="30075" ht="15" customHeight="1"/>
    <row r="30076" ht="15" customHeight="1"/>
    <row r="30077" ht="15" customHeight="1"/>
    <row r="30078" ht="15" customHeight="1"/>
    <row r="30079" ht="15" customHeight="1"/>
    <row r="30080" ht="15" customHeight="1"/>
    <row r="30081" ht="15" customHeight="1"/>
    <row r="30082" ht="15" customHeight="1"/>
    <row r="30083" ht="15" customHeight="1"/>
    <row r="30084" ht="15" customHeight="1"/>
    <row r="30085" ht="15" customHeight="1"/>
    <row r="30086" ht="15" customHeight="1"/>
    <row r="30087" ht="15" customHeight="1"/>
    <row r="30088" ht="15" customHeight="1"/>
    <row r="30089" ht="15" customHeight="1"/>
    <row r="30090" ht="15" customHeight="1"/>
    <row r="30091" ht="15" customHeight="1"/>
    <row r="30092" ht="15" customHeight="1"/>
    <row r="30093" ht="15" customHeight="1"/>
    <row r="30094" ht="15" customHeight="1"/>
    <row r="30095" ht="15" customHeight="1"/>
    <row r="30096" ht="15" customHeight="1"/>
    <row r="30097" ht="15" customHeight="1"/>
    <row r="30098" ht="15" customHeight="1"/>
    <row r="30099" ht="15" customHeight="1"/>
    <row r="30100" ht="15" customHeight="1"/>
    <row r="30101" ht="15" customHeight="1"/>
    <row r="30102" ht="15" customHeight="1"/>
    <row r="30103" ht="15" customHeight="1"/>
    <row r="30104" ht="15" customHeight="1"/>
    <row r="30105" ht="15" customHeight="1"/>
    <row r="30106" ht="15" customHeight="1"/>
    <row r="30107" ht="15" customHeight="1"/>
    <row r="30108" ht="15" customHeight="1"/>
    <row r="30109" ht="15" customHeight="1"/>
    <row r="30110" ht="15" customHeight="1"/>
    <row r="30111" ht="15" customHeight="1"/>
    <row r="30112" ht="15" customHeight="1"/>
    <row r="30113" ht="15" customHeight="1"/>
    <row r="30114" ht="15" customHeight="1"/>
    <row r="30115" ht="15" customHeight="1"/>
    <row r="30116" ht="15" customHeight="1"/>
    <row r="30117" ht="15" customHeight="1"/>
    <row r="30118" ht="15" customHeight="1"/>
    <row r="30119" ht="15" customHeight="1"/>
    <row r="30120" ht="15" customHeight="1"/>
    <row r="30121" ht="15" customHeight="1"/>
    <row r="30122" ht="15" customHeight="1"/>
    <row r="30123" ht="15" customHeight="1"/>
    <row r="30124" ht="15" customHeight="1"/>
    <row r="30125" ht="15" customHeight="1"/>
    <row r="30126" ht="15" customHeight="1"/>
    <row r="30127" ht="15" customHeight="1"/>
    <row r="30128" ht="15" customHeight="1"/>
    <row r="30129" ht="15" customHeight="1"/>
    <row r="30130" ht="15" customHeight="1"/>
    <row r="30131" ht="15" customHeight="1"/>
    <row r="30132" ht="15" customHeight="1"/>
    <row r="30133" ht="15" customHeight="1"/>
    <row r="30134" ht="15" customHeight="1"/>
    <row r="30135" ht="15" customHeight="1"/>
    <row r="30136" ht="15" customHeight="1"/>
    <row r="30137" ht="15" customHeight="1"/>
    <row r="30138" ht="15" customHeight="1"/>
    <row r="30139" ht="15" customHeight="1"/>
    <row r="30140" ht="15" customHeight="1"/>
    <row r="30141" ht="15" customHeight="1"/>
    <row r="30142" ht="15" customHeight="1"/>
    <row r="30143" ht="15" customHeight="1"/>
    <row r="30144" ht="15" customHeight="1"/>
    <row r="30145" ht="15" customHeight="1"/>
    <row r="30146" ht="15" customHeight="1"/>
    <row r="30147" ht="15" customHeight="1"/>
    <row r="30148" ht="15" customHeight="1"/>
    <row r="30149" ht="15" customHeight="1"/>
    <row r="30150" ht="15" customHeight="1"/>
    <row r="30151" ht="15" customHeight="1"/>
    <row r="30152" ht="15" customHeight="1"/>
    <row r="30153" ht="15" customHeight="1"/>
    <row r="30154" ht="15" customHeight="1"/>
    <row r="30155" ht="15" customHeight="1"/>
    <row r="30156" ht="15" customHeight="1"/>
    <row r="30157" ht="15" customHeight="1"/>
    <row r="30158" ht="15" customHeight="1"/>
    <row r="30159" ht="15" customHeight="1"/>
    <row r="30160" ht="15" customHeight="1"/>
    <row r="30161" ht="15" customHeight="1"/>
    <row r="30162" ht="15" customHeight="1"/>
    <row r="30163" ht="15" customHeight="1"/>
    <row r="30164" ht="15" customHeight="1"/>
    <row r="30165" ht="15" customHeight="1"/>
    <row r="30166" ht="15" customHeight="1"/>
    <row r="30167" ht="15" customHeight="1"/>
    <row r="30168" ht="15" customHeight="1"/>
    <row r="30169" ht="15" customHeight="1"/>
    <row r="30170" ht="15" customHeight="1"/>
    <row r="30171" ht="15" customHeight="1"/>
    <row r="30172" ht="15" customHeight="1"/>
    <row r="30173" ht="15" customHeight="1"/>
    <row r="30174" ht="15" customHeight="1"/>
    <row r="30175" ht="15" customHeight="1"/>
    <row r="30176" ht="15" customHeight="1"/>
    <row r="30177" ht="15" customHeight="1"/>
    <row r="30178" ht="15" customHeight="1"/>
    <row r="30179" ht="15" customHeight="1"/>
    <row r="30180" ht="15" customHeight="1"/>
    <row r="30181" ht="15" customHeight="1"/>
    <row r="30182" ht="15" customHeight="1"/>
    <row r="30183" ht="15" customHeight="1"/>
    <row r="30184" ht="15" customHeight="1"/>
    <row r="30185" ht="15" customHeight="1"/>
    <row r="30186" ht="15" customHeight="1"/>
    <row r="30187" ht="15" customHeight="1"/>
    <row r="30188" ht="15" customHeight="1"/>
    <row r="30189" ht="15" customHeight="1"/>
    <row r="30190" ht="15" customHeight="1"/>
    <row r="30191" ht="15" customHeight="1"/>
    <row r="30192" ht="15" customHeight="1"/>
    <row r="30193" ht="15" customHeight="1"/>
    <row r="30194" ht="15" customHeight="1"/>
    <row r="30195" ht="15" customHeight="1"/>
    <row r="30196" ht="15" customHeight="1"/>
    <row r="30197" ht="15" customHeight="1"/>
    <row r="30198" ht="15" customHeight="1"/>
    <row r="30199" ht="15" customHeight="1"/>
    <row r="30200" ht="15" customHeight="1"/>
    <row r="30201" ht="15" customHeight="1"/>
    <row r="30202" ht="15" customHeight="1"/>
    <row r="30203" ht="15" customHeight="1"/>
    <row r="30204" ht="15" customHeight="1"/>
    <row r="30205" ht="15" customHeight="1"/>
    <row r="30206" ht="15" customHeight="1"/>
    <row r="30207" ht="15" customHeight="1"/>
    <row r="30208" ht="15" customHeight="1"/>
    <row r="30209" ht="15" customHeight="1"/>
    <row r="30210" ht="15" customHeight="1"/>
    <row r="30211" ht="15" customHeight="1"/>
    <row r="30212" ht="15" customHeight="1"/>
    <row r="30213" ht="15" customHeight="1"/>
    <row r="30214" ht="15" customHeight="1"/>
    <row r="30215" ht="15" customHeight="1"/>
    <row r="30216" ht="15" customHeight="1"/>
    <row r="30217" ht="15" customHeight="1"/>
    <row r="30218" ht="15" customHeight="1"/>
    <row r="30219" ht="15" customHeight="1"/>
    <row r="30220" ht="15" customHeight="1"/>
    <row r="30221" ht="15" customHeight="1"/>
    <row r="30222" ht="15" customHeight="1"/>
    <row r="30223" ht="15" customHeight="1"/>
    <row r="30224" ht="15" customHeight="1"/>
    <row r="30225" ht="15" customHeight="1"/>
    <row r="30226" ht="15" customHeight="1"/>
    <row r="30227" ht="15" customHeight="1"/>
    <row r="30228" ht="15" customHeight="1"/>
    <row r="30229" ht="15" customHeight="1"/>
    <row r="30230" ht="15" customHeight="1"/>
    <row r="30231" ht="15" customHeight="1"/>
    <row r="30232" ht="15" customHeight="1"/>
    <row r="30233" ht="15" customHeight="1"/>
    <row r="30234" ht="15" customHeight="1"/>
    <row r="30235" ht="15" customHeight="1"/>
    <row r="30236" ht="15" customHeight="1"/>
    <row r="30237" ht="15" customHeight="1"/>
    <row r="30238" ht="15" customHeight="1"/>
    <row r="30239" ht="15" customHeight="1"/>
    <row r="30240" ht="15" customHeight="1"/>
    <row r="30241" ht="15" customHeight="1"/>
    <row r="30242" ht="15" customHeight="1"/>
    <row r="30243" ht="15" customHeight="1"/>
    <row r="30244" ht="15" customHeight="1"/>
    <row r="30245" ht="15" customHeight="1"/>
    <row r="30246" ht="15" customHeight="1"/>
    <row r="30247" ht="15" customHeight="1"/>
    <row r="30248" ht="15" customHeight="1"/>
    <row r="30249" ht="15" customHeight="1"/>
    <row r="30250" ht="15" customHeight="1"/>
    <row r="30251" ht="15" customHeight="1"/>
    <row r="30252" ht="15" customHeight="1"/>
    <row r="30253" ht="15" customHeight="1"/>
    <row r="30254" ht="15" customHeight="1"/>
    <row r="30255" ht="15" customHeight="1"/>
    <row r="30256" ht="15" customHeight="1"/>
    <row r="30257" ht="15" customHeight="1"/>
    <row r="30258" ht="15" customHeight="1"/>
    <row r="30259" ht="15" customHeight="1"/>
    <row r="30260" ht="15" customHeight="1"/>
    <row r="30261" ht="15" customHeight="1"/>
    <row r="30262" ht="15" customHeight="1"/>
    <row r="30263" ht="15" customHeight="1"/>
    <row r="30264" ht="15" customHeight="1"/>
    <row r="30265" ht="15" customHeight="1"/>
    <row r="30266" ht="15" customHeight="1"/>
    <row r="30267" ht="15" customHeight="1"/>
    <row r="30268" ht="15" customHeight="1"/>
    <row r="30269" ht="15" customHeight="1"/>
    <row r="30270" ht="15" customHeight="1"/>
    <row r="30271" ht="15" customHeight="1"/>
    <row r="30272" ht="15" customHeight="1"/>
    <row r="30273" ht="15" customHeight="1"/>
    <row r="30274" ht="15" customHeight="1"/>
    <row r="30275" ht="15" customHeight="1"/>
    <row r="30276" ht="15" customHeight="1"/>
    <row r="30277" ht="15" customHeight="1"/>
    <row r="30278" ht="15" customHeight="1"/>
    <row r="30279" ht="15" customHeight="1"/>
    <row r="30280" ht="15" customHeight="1"/>
    <row r="30281" ht="15" customHeight="1"/>
    <row r="30282" ht="15" customHeight="1"/>
    <row r="30283" ht="15" customHeight="1"/>
    <row r="30284" ht="15" customHeight="1"/>
    <row r="30285" ht="15" customHeight="1"/>
    <row r="30286" ht="15" customHeight="1"/>
    <row r="30287" ht="15" customHeight="1"/>
    <row r="30288" ht="15" customHeight="1"/>
    <row r="30289" ht="15" customHeight="1"/>
    <row r="30290" ht="15" customHeight="1"/>
    <row r="30291" ht="15" customHeight="1"/>
    <row r="30292" ht="15" customHeight="1"/>
    <row r="30293" ht="15" customHeight="1"/>
    <row r="30294" ht="15" customHeight="1"/>
    <row r="30295" ht="15" customHeight="1"/>
    <row r="30296" ht="15" customHeight="1"/>
    <row r="30297" ht="15" customHeight="1"/>
    <row r="30298" ht="15" customHeight="1"/>
    <row r="30299" ht="15" customHeight="1"/>
    <row r="30300" ht="15" customHeight="1"/>
    <row r="30301" ht="15" customHeight="1"/>
    <row r="30302" ht="15" customHeight="1"/>
    <row r="30303" ht="15" customHeight="1"/>
    <row r="30304" ht="15" customHeight="1"/>
    <row r="30305" ht="15" customHeight="1"/>
    <row r="30306" ht="15" customHeight="1"/>
    <row r="30307" ht="15" customHeight="1"/>
    <row r="30308" ht="15" customHeight="1"/>
    <row r="30309" ht="15" customHeight="1"/>
    <row r="30310" ht="15" customHeight="1"/>
    <row r="30311" ht="15" customHeight="1"/>
    <row r="30312" ht="15" customHeight="1"/>
    <row r="30313" ht="15" customHeight="1"/>
    <row r="30314" ht="15" customHeight="1"/>
    <row r="30315" ht="15" customHeight="1"/>
    <row r="30316" ht="15" customHeight="1"/>
    <row r="30317" ht="15" customHeight="1"/>
    <row r="30318" ht="15" customHeight="1"/>
    <row r="30319" ht="15" customHeight="1"/>
    <row r="30320" ht="15" customHeight="1"/>
    <row r="30321" ht="15" customHeight="1"/>
    <row r="30322" ht="15" customHeight="1"/>
    <row r="30323" ht="15" customHeight="1"/>
    <row r="30324" ht="15" customHeight="1"/>
    <row r="30325" ht="15" customHeight="1"/>
    <row r="30326" ht="15" customHeight="1"/>
    <row r="30327" ht="15" customHeight="1"/>
    <row r="30328" ht="15" customHeight="1"/>
    <row r="30329" ht="15" customHeight="1"/>
    <row r="30330" ht="15" customHeight="1"/>
    <row r="30331" ht="15" customHeight="1"/>
    <row r="30332" ht="15" customHeight="1"/>
    <row r="30333" ht="15" customHeight="1"/>
    <row r="30334" ht="15" customHeight="1"/>
    <row r="30335" ht="15" customHeight="1"/>
    <row r="30336" ht="15" customHeight="1"/>
    <row r="30337" ht="15" customHeight="1"/>
    <row r="30338" ht="15" customHeight="1"/>
    <row r="30339" ht="15" customHeight="1"/>
    <row r="30340" ht="15" customHeight="1"/>
    <row r="30341" ht="15" customHeight="1"/>
    <row r="30342" ht="15" customHeight="1"/>
    <row r="30343" ht="15" customHeight="1"/>
    <row r="30344" ht="15" customHeight="1"/>
    <row r="30345" ht="15" customHeight="1"/>
    <row r="30346" ht="15" customHeight="1"/>
    <row r="30347" ht="15" customHeight="1"/>
    <row r="30348" ht="15" customHeight="1"/>
    <row r="30349" ht="15" customHeight="1"/>
    <row r="30350" ht="15" customHeight="1"/>
    <row r="30351" ht="15" customHeight="1"/>
    <row r="30352" ht="15" customHeight="1"/>
    <row r="30353" ht="15" customHeight="1"/>
    <row r="30354" ht="15" customHeight="1"/>
    <row r="30355" ht="15" customHeight="1"/>
    <row r="30356" ht="15" customHeight="1"/>
    <row r="30357" ht="15" customHeight="1"/>
    <row r="30358" ht="15" customHeight="1"/>
    <row r="30359" ht="15" customHeight="1"/>
    <row r="30360" ht="15" customHeight="1"/>
    <row r="30361" ht="15" customHeight="1"/>
    <row r="30362" ht="15" customHeight="1"/>
    <row r="30363" ht="15" customHeight="1"/>
    <row r="30364" ht="15" customHeight="1"/>
    <row r="30365" ht="15" customHeight="1"/>
    <row r="30366" ht="15" customHeight="1"/>
    <row r="30367" ht="15" customHeight="1"/>
    <row r="30368" ht="15" customHeight="1"/>
    <row r="30369" ht="15" customHeight="1"/>
    <row r="30370" ht="15" customHeight="1"/>
    <row r="30371" ht="15" customHeight="1"/>
    <row r="30372" ht="15" customHeight="1"/>
    <row r="30373" ht="15" customHeight="1"/>
    <row r="30374" ht="15" customHeight="1"/>
    <row r="30375" ht="15" customHeight="1"/>
    <row r="30376" ht="15" customHeight="1"/>
    <row r="30377" ht="15" customHeight="1"/>
    <row r="30378" ht="15" customHeight="1"/>
    <row r="30379" ht="15" customHeight="1"/>
    <row r="30380" ht="15" customHeight="1"/>
    <row r="30381" ht="15" customHeight="1"/>
    <row r="30382" ht="15" customHeight="1"/>
    <row r="30383" ht="15" customHeight="1"/>
    <row r="30384" ht="15" customHeight="1"/>
    <row r="30385" ht="15" customHeight="1"/>
    <row r="30386" ht="15" customHeight="1"/>
    <row r="30387" ht="15" customHeight="1"/>
    <row r="30388" ht="15" customHeight="1"/>
    <row r="30389" ht="15" customHeight="1"/>
    <row r="30390" ht="15" customHeight="1"/>
    <row r="30391" ht="15" customHeight="1"/>
    <row r="30392" ht="15" customHeight="1"/>
    <row r="30393" ht="15" customHeight="1"/>
    <row r="30394" ht="15" customHeight="1"/>
    <row r="30395" ht="15" customHeight="1"/>
    <row r="30396" ht="15" customHeight="1"/>
    <row r="30397" ht="15" customHeight="1"/>
    <row r="30398" ht="15" customHeight="1"/>
    <row r="30399" ht="15" customHeight="1"/>
    <row r="30400" ht="15" customHeight="1"/>
    <row r="30401" ht="15" customHeight="1"/>
    <row r="30402" ht="15" customHeight="1"/>
    <row r="30403" ht="15" customHeight="1"/>
    <row r="30404" ht="15" customHeight="1"/>
    <row r="30405" ht="15" customHeight="1"/>
    <row r="30406" ht="15" customHeight="1"/>
    <row r="30407" ht="15" customHeight="1"/>
    <row r="30408" ht="15" customHeight="1"/>
    <row r="30409" ht="15" customHeight="1"/>
    <row r="30410" ht="15" customHeight="1"/>
    <row r="30411" ht="15" customHeight="1"/>
    <row r="30412" ht="15" customHeight="1"/>
    <row r="30413" ht="15" customHeight="1"/>
    <row r="30414" ht="15" customHeight="1"/>
    <row r="30415" ht="15" customHeight="1"/>
    <row r="30416" ht="15" customHeight="1"/>
    <row r="30417" ht="15" customHeight="1"/>
    <row r="30418" ht="15" customHeight="1"/>
    <row r="30419" ht="15" customHeight="1"/>
    <row r="30420" ht="15" customHeight="1"/>
    <row r="30421" ht="15" customHeight="1"/>
    <row r="30422" ht="15" customHeight="1"/>
    <row r="30423" ht="15" customHeight="1"/>
    <row r="30424" ht="15" customHeight="1"/>
    <row r="30425" ht="15" customHeight="1"/>
    <row r="30426" ht="15" customHeight="1"/>
    <row r="30427" ht="15" customHeight="1"/>
    <row r="30428" ht="15" customHeight="1"/>
    <row r="30429" ht="15" customHeight="1"/>
    <row r="30430" ht="15" customHeight="1"/>
    <row r="30431" ht="15" customHeight="1"/>
    <row r="30432" ht="15" customHeight="1"/>
    <row r="30433" ht="15" customHeight="1"/>
    <row r="30434" ht="15" customHeight="1"/>
    <row r="30435" ht="15" customHeight="1"/>
    <row r="30436" ht="15" customHeight="1"/>
    <row r="30437" ht="15" customHeight="1"/>
    <row r="30438" ht="15" customHeight="1"/>
    <row r="30439" ht="15" customHeight="1"/>
    <row r="30440" ht="15" customHeight="1"/>
    <row r="30441" ht="15" customHeight="1"/>
    <row r="30442" ht="15" customHeight="1"/>
    <row r="30443" ht="15" customHeight="1"/>
    <row r="30444" ht="15" customHeight="1"/>
    <row r="30445" ht="15" customHeight="1"/>
    <row r="30446" ht="15" customHeight="1"/>
    <row r="30447" ht="15" customHeight="1"/>
    <row r="30448" ht="15" customHeight="1"/>
    <row r="30449" ht="15" customHeight="1"/>
    <row r="30450" ht="15" customHeight="1"/>
    <row r="30451" ht="15" customHeight="1"/>
    <row r="30452" ht="15" customHeight="1"/>
    <row r="30453" ht="15" customHeight="1"/>
    <row r="30454" ht="15" customHeight="1"/>
    <row r="30455" ht="15" customHeight="1"/>
    <row r="30456" ht="15" customHeight="1"/>
    <row r="30457" ht="15" customHeight="1"/>
    <row r="30458" ht="15" customHeight="1"/>
    <row r="30459" ht="15" customHeight="1"/>
    <row r="30460" ht="15" customHeight="1"/>
    <row r="30461" ht="15" customHeight="1"/>
    <row r="30462" ht="15" customHeight="1"/>
    <row r="30463" ht="15" customHeight="1"/>
    <row r="30464" ht="15" customHeight="1"/>
    <row r="30465" ht="15" customHeight="1"/>
    <row r="30466" ht="15" customHeight="1"/>
    <row r="30467" ht="15" customHeight="1"/>
    <row r="30468" ht="15" customHeight="1"/>
    <row r="30469" ht="15" customHeight="1"/>
    <row r="30470" ht="15" customHeight="1"/>
    <row r="30471" ht="15" customHeight="1"/>
    <row r="30472" ht="15" customHeight="1"/>
    <row r="30473" ht="15" customHeight="1"/>
    <row r="30474" ht="15" customHeight="1"/>
    <row r="30475" ht="15" customHeight="1"/>
    <row r="30476" ht="15" customHeight="1"/>
    <row r="30477" ht="15" customHeight="1"/>
    <row r="30478" ht="15" customHeight="1"/>
    <row r="30479" ht="15" customHeight="1"/>
    <row r="30480" ht="15" customHeight="1"/>
    <row r="30481" ht="15" customHeight="1"/>
    <row r="30482" ht="15" customHeight="1"/>
    <row r="30483" ht="15" customHeight="1"/>
    <row r="30484" ht="15" customHeight="1"/>
    <row r="30485" ht="15" customHeight="1"/>
    <row r="30486" ht="15" customHeight="1"/>
    <row r="30487" ht="15" customHeight="1"/>
    <row r="30488" ht="15" customHeight="1"/>
    <row r="30489" ht="15" customHeight="1"/>
    <row r="30490" ht="15" customHeight="1"/>
    <row r="30491" ht="15" customHeight="1"/>
    <row r="30492" ht="15" customHeight="1"/>
    <row r="30493" ht="15" customHeight="1"/>
    <row r="30494" ht="15" customHeight="1"/>
    <row r="30495" ht="15" customHeight="1"/>
    <row r="30496" ht="15" customHeight="1"/>
    <row r="30497" ht="15" customHeight="1"/>
    <row r="30498" ht="15" customHeight="1"/>
    <row r="30499" ht="15" customHeight="1"/>
    <row r="30500" ht="15" customHeight="1"/>
    <row r="30501" ht="15" customHeight="1"/>
    <row r="30502" ht="15" customHeight="1"/>
    <row r="30503" ht="15" customHeight="1"/>
    <row r="30504" ht="15" customHeight="1"/>
    <row r="30505" ht="15" customHeight="1"/>
    <row r="30506" ht="15" customHeight="1"/>
    <row r="30507" ht="15" customHeight="1"/>
    <row r="30508" ht="15" customHeight="1"/>
    <row r="30509" ht="15" customHeight="1"/>
    <row r="30510" ht="15" customHeight="1"/>
    <row r="30511" ht="15" customHeight="1"/>
    <row r="30512" ht="15" customHeight="1"/>
    <row r="30513" ht="15" customHeight="1"/>
    <row r="30514" ht="15" customHeight="1"/>
    <row r="30515" ht="15" customHeight="1"/>
    <row r="30516" ht="15" customHeight="1"/>
    <row r="30517" ht="15" customHeight="1"/>
    <row r="30518" ht="15" customHeight="1"/>
    <row r="30519" ht="15" customHeight="1"/>
    <row r="30520" ht="15" customHeight="1"/>
    <row r="30521" ht="15" customHeight="1"/>
    <row r="30522" ht="15" customHeight="1"/>
    <row r="30523" ht="15" customHeight="1"/>
    <row r="30524" ht="15" customHeight="1"/>
    <row r="30525" ht="15" customHeight="1"/>
    <row r="30526" ht="15" customHeight="1"/>
    <row r="30527" ht="15" customHeight="1"/>
    <row r="30528" ht="15" customHeight="1"/>
    <row r="30529" ht="15" customHeight="1"/>
    <row r="30530" ht="15" customHeight="1"/>
    <row r="30531" ht="15" customHeight="1"/>
    <row r="30532" ht="15" customHeight="1"/>
    <row r="30533" ht="15" customHeight="1"/>
    <row r="30534" ht="15" customHeight="1"/>
    <row r="30535" ht="15" customHeight="1"/>
    <row r="30536" ht="15" customHeight="1"/>
    <row r="30537" ht="15" customHeight="1"/>
    <row r="30538" ht="15" customHeight="1"/>
    <row r="30539" ht="15" customHeight="1"/>
    <row r="30540" ht="15" customHeight="1"/>
    <row r="30541" ht="15" customHeight="1"/>
    <row r="30542" ht="15" customHeight="1"/>
    <row r="30543" ht="15" customHeight="1"/>
    <row r="30544" ht="15" customHeight="1"/>
    <row r="30545" ht="15" customHeight="1"/>
    <row r="30546" ht="15" customHeight="1"/>
    <row r="30547" ht="15" customHeight="1"/>
    <row r="30548" ht="15" customHeight="1"/>
    <row r="30549" ht="15" customHeight="1"/>
    <row r="30550" ht="15" customHeight="1"/>
    <row r="30551" ht="15" customHeight="1"/>
    <row r="30552" ht="15" customHeight="1"/>
    <row r="30553" ht="15" customHeight="1"/>
    <row r="30554" ht="15" customHeight="1"/>
    <row r="30555" ht="15" customHeight="1"/>
    <row r="30556" ht="15" customHeight="1"/>
    <row r="30557" ht="15" customHeight="1"/>
    <row r="30558" ht="15" customHeight="1"/>
    <row r="30559" ht="15" customHeight="1"/>
    <row r="30560" ht="15" customHeight="1"/>
    <row r="30561" ht="15" customHeight="1"/>
    <row r="30562" ht="15" customHeight="1"/>
    <row r="30563" ht="15" customHeight="1"/>
    <row r="30564" ht="15" customHeight="1"/>
    <row r="30565" ht="15" customHeight="1"/>
    <row r="30566" ht="15" customHeight="1"/>
    <row r="30567" ht="15" customHeight="1"/>
    <row r="30568" ht="15" customHeight="1"/>
    <row r="30569" ht="15" customHeight="1"/>
    <row r="30570" ht="15" customHeight="1"/>
    <row r="30571" ht="15" customHeight="1"/>
    <row r="30572" ht="15" customHeight="1"/>
    <row r="30573" ht="15" customHeight="1"/>
    <row r="30574" ht="15" customHeight="1"/>
    <row r="30575" ht="15" customHeight="1"/>
    <row r="30576" ht="15" customHeight="1"/>
    <row r="30577" ht="15" customHeight="1"/>
    <row r="30578" ht="15" customHeight="1"/>
    <row r="30579" ht="15" customHeight="1"/>
    <row r="30580" ht="15" customHeight="1"/>
    <row r="30581" ht="15" customHeight="1"/>
    <row r="30582" ht="15" customHeight="1"/>
    <row r="30583" ht="15" customHeight="1"/>
    <row r="30584" ht="15" customHeight="1"/>
    <row r="30585" ht="15" customHeight="1"/>
    <row r="30586" ht="15" customHeight="1"/>
    <row r="30587" ht="15" customHeight="1"/>
    <row r="30588" ht="15" customHeight="1"/>
    <row r="30589" ht="15" customHeight="1"/>
    <row r="30590" ht="15" customHeight="1"/>
    <row r="30591" ht="15" customHeight="1"/>
    <row r="30592" ht="15" customHeight="1"/>
    <row r="30593" ht="15" customHeight="1"/>
    <row r="30594" ht="15" customHeight="1"/>
    <row r="30595" ht="15" customHeight="1"/>
    <row r="30596" ht="15" customHeight="1"/>
    <row r="30597" ht="15" customHeight="1"/>
    <row r="30598" ht="15" customHeight="1"/>
    <row r="30599" ht="15" customHeight="1"/>
    <row r="30600" ht="15" customHeight="1"/>
    <row r="30601" ht="15" customHeight="1"/>
    <row r="30602" ht="15" customHeight="1"/>
    <row r="30603" ht="15" customHeight="1"/>
    <row r="30604" ht="15" customHeight="1"/>
    <row r="30605" ht="15" customHeight="1"/>
    <row r="30606" ht="15" customHeight="1"/>
    <row r="30607" ht="15" customHeight="1"/>
    <row r="30608" ht="15" customHeight="1"/>
    <row r="30609" ht="15" customHeight="1"/>
    <row r="30610" ht="15" customHeight="1"/>
    <row r="30611" ht="15" customHeight="1"/>
    <row r="30612" ht="15" customHeight="1"/>
    <row r="30613" ht="15" customHeight="1"/>
    <row r="30614" ht="15" customHeight="1"/>
    <row r="30615" ht="15" customHeight="1"/>
    <row r="30616" ht="15" customHeight="1"/>
    <row r="30617" ht="15" customHeight="1"/>
    <row r="30618" ht="15" customHeight="1"/>
    <row r="30619" ht="15" customHeight="1"/>
    <row r="30620" ht="15" customHeight="1"/>
    <row r="30621" ht="15" customHeight="1"/>
    <row r="30622" ht="15" customHeight="1"/>
    <row r="30623" ht="15" customHeight="1"/>
    <row r="30624" ht="15" customHeight="1"/>
    <row r="30625" ht="15" customHeight="1"/>
    <row r="30626" ht="15" customHeight="1"/>
    <row r="30627" ht="15" customHeight="1"/>
    <row r="30628" ht="15" customHeight="1"/>
    <row r="30629" ht="15" customHeight="1"/>
    <row r="30630" ht="15" customHeight="1"/>
    <row r="30631" ht="15" customHeight="1"/>
    <row r="30632" ht="15" customHeight="1"/>
    <row r="30633" ht="15" customHeight="1"/>
    <row r="30634" ht="15" customHeight="1"/>
    <row r="30635" ht="15" customHeight="1"/>
    <row r="30636" ht="15" customHeight="1"/>
    <row r="30637" ht="15" customHeight="1"/>
    <row r="30638" ht="15" customHeight="1"/>
    <row r="30639" ht="15" customHeight="1"/>
    <row r="30640" ht="15" customHeight="1"/>
    <row r="30641" ht="15" customHeight="1"/>
    <row r="30642" ht="15" customHeight="1"/>
    <row r="30643" ht="15" customHeight="1"/>
    <row r="30644" ht="15" customHeight="1"/>
    <row r="30645" ht="15" customHeight="1"/>
    <row r="30646" ht="15" customHeight="1"/>
    <row r="30647" ht="15" customHeight="1"/>
    <row r="30648" ht="15" customHeight="1"/>
    <row r="30649" ht="15" customHeight="1"/>
    <row r="30650" ht="15" customHeight="1"/>
    <row r="30651" ht="15" customHeight="1"/>
    <row r="30652" ht="15" customHeight="1"/>
    <row r="30653" ht="15" customHeight="1"/>
    <row r="30654" ht="15" customHeight="1"/>
    <row r="30655" ht="15" customHeight="1"/>
    <row r="30656" ht="15" customHeight="1"/>
    <row r="30657" ht="15" customHeight="1"/>
    <row r="30658" ht="15" customHeight="1"/>
    <row r="30659" ht="15" customHeight="1"/>
    <row r="30660" ht="15" customHeight="1"/>
    <row r="30661" ht="15" customHeight="1"/>
    <row r="30662" ht="15" customHeight="1"/>
    <row r="30663" ht="15" customHeight="1"/>
    <row r="30664" ht="15" customHeight="1"/>
    <row r="30665" ht="15" customHeight="1"/>
    <row r="30666" ht="15" customHeight="1"/>
    <row r="30667" ht="15" customHeight="1"/>
    <row r="30668" ht="15" customHeight="1"/>
    <row r="30669" ht="15" customHeight="1"/>
    <row r="30670" ht="15" customHeight="1"/>
    <row r="30671" ht="15" customHeight="1"/>
    <row r="30672" ht="15" customHeight="1"/>
    <row r="30673" ht="15" customHeight="1"/>
    <row r="30674" ht="15" customHeight="1"/>
    <row r="30675" ht="15" customHeight="1"/>
    <row r="30676" ht="15" customHeight="1"/>
    <row r="30677" ht="15" customHeight="1"/>
    <row r="30678" ht="15" customHeight="1"/>
    <row r="30679" ht="15" customHeight="1"/>
    <row r="30680" ht="15" customHeight="1"/>
    <row r="30681" ht="15" customHeight="1"/>
    <row r="30682" ht="15" customHeight="1"/>
    <row r="30683" ht="15" customHeight="1"/>
    <row r="30684" ht="15" customHeight="1"/>
    <row r="30685" ht="15" customHeight="1"/>
    <row r="30686" ht="15" customHeight="1"/>
    <row r="30687" ht="15" customHeight="1"/>
    <row r="30688" ht="15" customHeight="1"/>
    <row r="30689" ht="15" customHeight="1"/>
    <row r="30690" ht="15" customHeight="1"/>
    <row r="30691" ht="15" customHeight="1"/>
    <row r="30692" ht="15" customHeight="1"/>
    <row r="30693" ht="15" customHeight="1"/>
    <row r="30694" ht="15" customHeight="1"/>
    <row r="30695" ht="15" customHeight="1"/>
    <row r="30696" ht="15" customHeight="1"/>
    <row r="30697" ht="15" customHeight="1"/>
    <row r="30698" ht="15" customHeight="1"/>
    <row r="30699" ht="15" customHeight="1"/>
    <row r="30700" ht="15" customHeight="1"/>
    <row r="30701" ht="15" customHeight="1"/>
    <row r="30702" ht="15" customHeight="1"/>
    <row r="30703" ht="15" customHeight="1"/>
    <row r="30704" ht="15" customHeight="1"/>
    <row r="30705" ht="15" customHeight="1"/>
    <row r="30706" ht="15" customHeight="1"/>
    <row r="30707" ht="15" customHeight="1"/>
    <row r="30708" ht="15" customHeight="1"/>
    <row r="30709" ht="15" customHeight="1"/>
    <row r="30710" ht="15" customHeight="1"/>
    <row r="30711" ht="15" customHeight="1"/>
    <row r="30712" ht="15" customHeight="1"/>
    <row r="30713" ht="15" customHeight="1"/>
    <row r="30714" ht="15" customHeight="1"/>
    <row r="30715" ht="15" customHeight="1"/>
    <row r="30716" ht="15" customHeight="1"/>
    <row r="30717" ht="15" customHeight="1"/>
    <row r="30718" ht="15" customHeight="1"/>
    <row r="30719" ht="15" customHeight="1"/>
    <row r="30720" ht="15" customHeight="1"/>
    <row r="30721" ht="15" customHeight="1"/>
    <row r="30722" ht="15" customHeight="1"/>
    <row r="30723" ht="15" customHeight="1"/>
    <row r="30724" ht="15" customHeight="1"/>
    <row r="30725" ht="15" customHeight="1"/>
    <row r="30726" ht="15" customHeight="1"/>
    <row r="30727" ht="15" customHeight="1"/>
    <row r="30728" ht="15" customHeight="1"/>
    <row r="30729" ht="15" customHeight="1"/>
    <row r="30730" ht="15" customHeight="1"/>
    <row r="30731" ht="15" customHeight="1"/>
    <row r="30732" ht="15" customHeight="1"/>
    <row r="30733" ht="15" customHeight="1"/>
    <row r="30734" ht="15" customHeight="1"/>
    <row r="30735" ht="15" customHeight="1"/>
    <row r="30736" ht="15" customHeight="1"/>
    <row r="30737" ht="15" customHeight="1"/>
    <row r="30738" ht="15" customHeight="1"/>
    <row r="30739" ht="15" customHeight="1"/>
    <row r="30740" ht="15" customHeight="1"/>
    <row r="30741" ht="15" customHeight="1"/>
    <row r="30742" ht="15" customHeight="1"/>
    <row r="30743" ht="15" customHeight="1"/>
    <row r="30744" ht="15" customHeight="1"/>
    <row r="30745" ht="15" customHeight="1"/>
    <row r="30746" ht="15" customHeight="1"/>
    <row r="30747" ht="15" customHeight="1"/>
    <row r="30748" ht="15" customHeight="1"/>
    <row r="30749" ht="15" customHeight="1"/>
    <row r="30750" ht="15" customHeight="1"/>
    <row r="30751" ht="15" customHeight="1"/>
    <row r="30752" ht="15" customHeight="1"/>
    <row r="30753" ht="15" customHeight="1"/>
    <row r="30754" ht="15" customHeight="1"/>
    <row r="30755" ht="15" customHeight="1"/>
    <row r="30756" ht="15" customHeight="1"/>
    <row r="30757" ht="15" customHeight="1"/>
    <row r="30758" ht="15" customHeight="1"/>
    <row r="30759" ht="15" customHeight="1"/>
    <row r="30760" ht="15" customHeight="1"/>
    <row r="30761" ht="15" customHeight="1"/>
    <row r="30762" ht="15" customHeight="1"/>
    <row r="30763" ht="15" customHeight="1"/>
    <row r="30764" ht="15" customHeight="1"/>
    <row r="30765" ht="15" customHeight="1"/>
    <row r="30766" ht="15" customHeight="1"/>
    <row r="30767" ht="15" customHeight="1"/>
    <row r="30768" ht="15" customHeight="1"/>
    <row r="30769" ht="15" customHeight="1"/>
    <row r="30770" ht="15" customHeight="1"/>
    <row r="30771" ht="15" customHeight="1"/>
    <row r="30772" ht="15" customHeight="1"/>
    <row r="30773" ht="15" customHeight="1"/>
    <row r="30774" ht="15" customHeight="1"/>
    <row r="30775" ht="15" customHeight="1"/>
    <row r="30776" ht="15" customHeight="1"/>
    <row r="30777" ht="15" customHeight="1"/>
    <row r="30778" ht="15" customHeight="1"/>
    <row r="30779" ht="15" customHeight="1"/>
    <row r="30780" ht="15" customHeight="1"/>
    <row r="30781" ht="15" customHeight="1"/>
    <row r="30782" ht="15" customHeight="1"/>
    <row r="30783" ht="15" customHeight="1"/>
    <row r="30784" ht="15" customHeight="1"/>
    <row r="30785" ht="15" customHeight="1"/>
    <row r="30786" ht="15" customHeight="1"/>
    <row r="30787" ht="15" customHeight="1"/>
    <row r="30788" ht="15" customHeight="1"/>
    <row r="30789" ht="15" customHeight="1"/>
    <row r="30790" ht="15" customHeight="1"/>
    <row r="30791" ht="15" customHeight="1"/>
    <row r="30792" ht="15" customHeight="1"/>
    <row r="30793" ht="15" customHeight="1"/>
    <row r="30794" ht="15" customHeight="1"/>
    <row r="30795" ht="15" customHeight="1"/>
    <row r="30796" ht="15" customHeight="1"/>
    <row r="30797" ht="15" customHeight="1"/>
    <row r="30798" ht="15" customHeight="1"/>
    <row r="30799" ht="15" customHeight="1"/>
    <row r="30800" ht="15" customHeight="1"/>
    <row r="30801" ht="15" customHeight="1"/>
    <row r="30802" ht="15" customHeight="1"/>
    <row r="30803" ht="15" customHeight="1"/>
    <row r="30804" ht="15" customHeight="1"/>
    <row r="30805" ht="15" customHeight="1"/>
    <row r="30806" ht="15" customHeight="1"/>
    <row r="30807" ht="15" customHeight="1"/>
    <row r="30808" ht="15" customHeight="1"/>
    <row r="30809" ht="15" customHeight="1"/>
    <row r="30810" ht="15" customHeight="1"/>
    <row r="30811" ht="15" customHeight="1"/>
    <row r="30812" ht="15" customHeight="1"/>
    <row r="30813" ht="15" customHeight="1"/>
    <row r="30814" ht="15" customHeight="1"/>
    <row r="30815" ht="15" customHeight="1"/>
    <row r="30816" ht="15" customHeight="1"/>
    <row r="30817" ht="15" customHeight="1"/>
    <row r="30818" ht="15" customHeight="1"/>
    <row r="30819" ht="15" customHeight="1"/>
    <row r="30820" ht="15" customHeight="1"/>
    <row r="30821" ht="15" customHeight="1"/>
    <row r="30822" ht="15" customHeight="1"/>
    <row r="30823" ht="15" customHeight="1"/>
    <row r="30824" ht="15" customHeight="1"/>
    <row r="30825" ht="15" customHeight="1"/>
    <row r="30826" ht="15" customHeight="1"/>
    <row r="30827" ht="15" customHeight="1"/>
    <row r="30828" ht="15" customHeight="1"/>
    <row r="30829" ht="15" customHeight="1"/>
    <row r="30830" ht="15" customHeight="1"/>
    <row r="30831" ht="15" customHeight="1"/>
    <row r="30832" ht="15" customHeight="1"/>
    <row r="30833" ht="15" customHeight="1"/>
    <row r="30834" ht="15" customHeight="1"/>
    <row r="30835" ht="15" customHeight="1"/>
    <row r="30836" ht="15" customHeight="1"/>
    <row r="30837" ht="15" customHeight="1"/>
    <row r="30838" ht="15" customHeight="1"/>
    <row r="30839" ht="15" customHeight="1"/>
    <row r="30840" ht="15" customHeight="1"/>
    <row r="30841" ht="15" customHeight="1"/>
    <row r="30842" ht="15" customHeight="1"/>
    <row r="30843" ht="15" customHeight="1"/>
    <row r="30844" ht="15" customHeight="1"/>
    <row r="30845" ht="15" customHeight="1"/>
    <row r="30846" ht="15" customHeight="1"/>
    <row r="30847" ht="15" customHeight="1"/>
    <row r="30848" ht="15" customHeight="1"/>
    <row r="30849" ht="15" customHeight="1"/>
    <row r="30850" ht="15" customHeight="1"/>
    <row r="30851" ht="15" customHeight="1"/>
    <row r="30852" ht="15" customHeight="1"/>
    <row r="30853" ht="15" customHeight="1"/>
    <row r="30854" ht="15" customHeight="1"/>
    <row r="30855" ht="15" customHeight="1"/>
    <row r="30856" ht="15" customHeight="1"/>
    <row r="30857" ht="15" customHeight="1"/>
    <row r="30858" ht="15" customHeight="1"/>
    <row r="30859" ht="15" customHeight="1"/>
    <row r="30860" ht="15" customHeight="1"/>
    <row r="30861" ht="15" customHeight="1"/>
    <row r="30862" ht="15" customHeight="1"/>
    <row r="30863" ht="15" customHeight="1"/>
    <row r="30864" ht="15" customHeight="1"/>
    <row r="30865" ht="15" customHeight="1"/>
    <row r="30866" ht="15" customHeight="1"/>
    <row r="30867" ht="15" customHeight="1"/>
    <row r="30868" ht="15" customHeight="1"/>
    <row r="30869" ht="15" customHeight="1"/>
    <row r="30870" ht="15" customHeight="1"/>
    <row r="30871" ht="15" customHeight="1"/>
    <row r="30872" ht="15" customHeight="1"/>
    <row r="30873" ht="15" customHeight="1"/>
    <row r="30874" ht="15" customHeight="1"/>
    <row r="30875" ht="15" customHeight="1"/>
    <row r="30876" ht="15" customHeight="1"/>
    <row r="30877" ht="15" customHeight="1"/>
    <row r="30878" ht="15" customHeight="1"/>
    <row r="30879" ht="15" customHeight="1"/>
    <row r="30880" ht="15" customHeight="1"/>
    <row r="30881" ht="15" customHeight="1"/>
    <row r="30882" ht="15" customHeight="1"/>
    <row r="30883" ht="15" customHeight="1"/>
    <row r="30884" ht="15" customHeight="1"/>
    <row r="30885" ht="15" customHeight="1"/>
    <row r="30886" ht="15" customHeight="1"/>
    <row r="30887" ht="15" customHeight="1"/>
    <row r="30888" ht="15" customHeight="1"/>
    <row r="30889" ht="15" customHeight="1"/>
    <row r="30890" ht="15" customHeight="1"/>
    <row r="30891" ht="15" customHeight="1"/>
    <row r="30892" ht="15" customHeight="1"/>
    <row r="30893" ht="15" customHeight="1"/>
    <row r="30894" ht="15" customHeight="1"/>
    <row r="30895" ht="15" customHeight="1"/>
    <row r="30896" ht="15" customHeight="1"/>
    <row r="30897" ht="15" customHeight="1"/>
    <row r="30898" ht="15" customHeight="1"/>
    <row r="30899" ht="15" customHeight="1"/>
    <row r="30900" ht="15" customHeight="1"/>
    <row r="30901" ht="15" customHeight="1"/>
    <row r="30902" ht="15" customHeight="1"/>
    <row r="30903" ht="15" customHeight="1"/>
    <row r="30904" ht="15" customHeight="1"/>
    <row r="30905" ht="15" customHeight="1"/>
    <row r="30906" ht="15" customHeight="1"/>
    <row r="30907" ht="15" customHeight="1"/>
    <row r="30908" ht="15" customHeight="1"/>
    <row r="30909" ht="15" customHeight="1"/>
    <row r="30910" ht="15" customHeight="1"/>
    <row r="30911" ht="15" customHeight="1"/>
    <row r="30912" ht="15" customHeight="1"/>
    <row r="30913" ht="15" customHeight="1"/>
    <row r="30914" ht="15" customHeight="1"/>
    <row r="30915" ht="15" customHeight="1"/>
    <row r="30916" ht="15" customHeight="1"/>
    <row r="30917" ht="15" customHeight="1"/>
    <row r="30918" ht="15" customHeight="1"/>
    <row r="30919" ht="15" customHeight="1"/>
    <row r="30920" ht="15" customHeight="1"/>
    <row r="30921" ht="15" customHeight="1"/>
    <row r="30922" ht="15" customHeight="1"/>
    <row r="30923" ht="15" customHeight="1"/>
    <row r="30924" ht="15" customHeight="1"/>
    <row r="30925" ht="15" customHeight="1"/>
    <row r="30926" ht="15" customHeight="1"/>
    <row r="30927" ht="15" customHeight="1"/>
    <row r="30928" ht="15" customHeight="1"/>
    <row r="30929" ht="15" customHeight="1"/>
    <row r="30930" ht="15" customHeight="1"/>
    <row r="30931" ht="15" customHeight="1"/>
    <row r="30932" ht="15" customHeight="1"/>
    <row r="30933" ht="15" customHeight="1"/>
    <row r="30934" ht="15" customHeight="1"/>
    <row r="30935" ht="15" customHeight="1"/>
    <row r="30936" ht="15" customHeight="1"/>
    <row r="30937" ht="15" customHeight="1"/>
    <row r="30938" ht="15" customHeight="1"/>
    <row r="30939" ht="15" customHeight="1"/>
    <row r="30940" ht="15" customHeight="1"/>
    <row r="30941" ht="15" customHeight="1"/>
    <row r="30942" ht="15" customHeight="1"/>
    <row r="30943" ht="15" customHeight="1"/>
    <row r="30944" ht="15" customHeight="1"/>
    <row r="30945" ht="15" customHeight="1"/>
    <row r="30946" ht="15" customHeight="1"/>
    <row r="30947" ht="15" customHeight="1"/>
    <row r="30948" ht="15" customHeight="1"/>
    <row r="30949" ht="15" customHeight="1"/>
    <row r="30950" ht="15" customHeight="1"/>
    <row r="30951" ht="15" customHeight="1"/>
    <row r="30952" ht="15" customHeight="1"/>
    <row r="30953" ht="15" customHeight="1"/>
    <row r="30954" ht="15" customHeight="1"/>
    <row r="30955" ht="15" customHeight="1"/>
    <row r="30956" ht="15" customHeight="1"/>
    <row r="30957" ht="15" customHeight="1"/>
    <row r="30958" ht="15" customHeight="1"/>
    <row r="30959" ht="15" customHeight="1"/>
    <row r="30960" ht="15" customHeight="1"/>
    <row r="30961" ht="15" customHeight="1"/>
    <row r="30962" ht="15" customHeight="1"/>
    <row r="30963" ht="15" customHeight="1"/>
    <row r="30964" ht="15" customHeight="1"/>
    <row r="30965" ht="15" customHeight="1"/>
    <row r="30966" ht="15" customHeight="1"/>
    <row r="30967" ht="15" customHeight="1"/>
    <row r="30968" ht="15" customHeight="1"/>
    <row r="30969" ht="15" customHeight="1"/>
    <row r="30970" ht="15" customHeight="1"/>
    <row r="30971" ht="15" customHeight="1"/>
    <row r="30972" ht="15" customHeight="1"/>
    <row r="30973" ht="15" customHeight="1"/>
    <row r="30974" ht="15" customHeight="1"/>
    <row r="30975" ht="15" customHeight="1"/>
    <row r="30976" ht="15" customHeight="1"/>
    <row r="30977" ht="15" customHeight="1"/>
    <row r="30978" ht="15" customHeight="1"/>
    <row r="30979" ht="15" customHeight="1"/>
    <row r="30980" ht="15" customHeight="1"/>
    <row r="30981" ht="15" customHeight="1"/>
    <row r="30982" ht="15" customHeight="1"/>
    <row r="30983" ht="15" customHeight="1"/>
    <row r="30984" ht="15" customHeight="1"/>
    <row r="30985" ht="15" customHeight="1"/>
    <row r="30986" ht="15" customHeight="1"/>
    <row r="30987" ht="15" customHeight="1"/>
    <row r="30988" ht="15" customHeight="1"/>
    <row r="30989" ht="15" customHeight="1"/>
    <row r="30990" ht="15" customHeight="1"/>
    <row r="30991" ht="15" customHeight="1"/>
    <row r="30992" ht="15" customHeight="1"/>
    <row r="30993" ht="15" customHeight="1"/>
    <row r="30994" ht="15" customHeight="1"/>
    <row r="30995" ht="15" customHeight="1"/>
    <row r="30996" ht="15" customHeight="1"/>
    <row r="30997" ht="15" customHeight="1"/>
    <row r="30998" ht="15" customHeight="1"/>
    <row r="30999" ht="15" customHeight="1"/>
    <row r="31000" ht="15" customHeight="1"/>
    <row r="31001" ht="15" customHeight="1"/>
    <row r="31002" ht="15" customHeight="1"/>
    <row r="31003" ht="15" customHeight="1"/>
    <row r="31004" ht="15" customHeight="1"/>
    <row r="31005" ht="15" customHeight="1"/>
    <row r="31006" ht="15" customHeight="1"/>
    <row r="31007" ht="15" customHeight="1"/>
    <row r="31008" ht="15" customHeight="1"/>
    <row r="31009" ht="15" customHeight="1"/>
    <row r="31010" ht="15" customHeight="1"/>
    <row r="31011" ht="15" customHeight="1"/>
    <row r="31012" ht="15" customHeight="1"/>
    <row r="31013" ht="15" customHeight="1"/>
    <row r="31014" ht="15" customHeight="1"/>
    <row r="31015" ht="15" customHeight="1"/>
    <row r="31016" ht="15" customHeight="1"/>
    <row r="31017" ht="15" customHeight="1"/>
    <row r="31018" ht="15" customHeight="1"/>
    <row r="31019" ht="15" customHeight="1"/>
    <row r="31020" ht="15" customHeight="1"/>
    <row r="31021" ht="15" customHeight="1"/>
    <row r="31022" ht="15" customHeight="1"/>
    <row r="31023" ht="15" customHeight="1"/>
    <row r="31024" ht="15" customHeight="1"/>
    <row r="31025" ht="15" customHeight="1"/>
    <row r="31026" ht="15" customHeight="1"/>
    <row r="31027" ht="15" customHeight="1"/>
    <row r="31028" ht="15" customHeight="1"/>
    <row r="31029" ht="15" customHeight="1"/>
    <row r="31030" ht="15" customHeight="1"/>
    <row r="31031" ht="15" customHeight="1"/>
    <row r="31032" ht="15" customHeight="1"/>
    <row r="31033" ht="15" customHeight="1"/>
    <row r="31034" ht="15" customHeight="1"/>
    <row r="31035" ht="15" customHeight="1"/>
    <row r="31036" ht="15" customHeight="1"/>
    <row r="31037" ht="15" customHeight="1"/>
    <row r="31038" ht="15" customHeight="1"/>
    <row r="31039" ht="15" customHeight="1"/>
    <row r="31040" ht="15" customHeight="1"/>
    <row r="31041" ht="15" customHeight="1"/>
    <row r="31042" ht="15" customHeight="1"/>
    <row r="31043" ht="15" customHeight="1"/>
    <row r="31044" ht="15" customHeight="1"/>
    <row r="31045" ht="15" customHeight="1"/>
    <row r="31046" ht="15" customHeight="1"/>
    <row r="31047" ht="15" customHeight="1"/>
    <row r="31048" ht="15" customHeight="1"/>
    <row r="31049" ht="15" customHeight="1"/>
    <row r="31050" ht="15" customHeight="1"/>
    <row r="31051" ht="15" customHeight="1"/>
    <row r="31052" ht="15" customHeight="1"/>
    <row r="31053" ht="15" customHeight="1"/>
    <row r="31054" ht="15" customHeight="1"/>
    <row r="31055" ht="15" customHeight="1"/>
    <row r="31056" ht="15" customHeight="1"/>
    <row r="31057" ht="15" customHeight="1"/>
    <row r="31058" ht="15" customHeight="1"/>
    <row r="31059" ht="15" customHeight="1"/>
    <row r="31060" ht="15" customHeight="1"/>
    <row r="31061" ht="15" customHeight="1"/>
    <row r="31062" ht="15" customHeight="1"/>
    <row r="31063" ht="15" customHeight="1"/>
    <row r="31064" ht="15" customHeight="1"/>
    <row r="31065" ht="15" customHeight="1"/>
    <row r="31066" ht="15" customHeight="1"/>
    <row r="31067" ht="15" customHeight="1"/>
    <row r="31068" ht="15" customHeight="1"/>
    <row r="31069" ht="15" customHeight="1"/>
    <row r="31070" ht="15" customHeight="1"/>
    <row r="31071" ht="15" customHeight="1"/>
    <row r="31072" ht="15" customHeight="1"/>
    <row r="31073" ht="15" customHeight="1"/>
    <row r="31074" ht="15" customHeight="1"/>
    <row r="31075" ht="15" customHeight="1"/>
    <row r="31076" ht="15" customHeight="1"/>
    <row r="31077" ht="15" customHeight="1"/>
    <row r="31078" ht="15" customHeight="1"/>
    <row r="31079" ht="15" customHeight="1"/>
    <row r="31080" ht="15" customHeight="1"/>
    <row r="31081" ht="15" customHeight="1"/>
    <row r="31082" ht="15" customHeight="1"/>
    <row r="31083" ht="15" customHeight="1"/>
    <row r="31084" ht="15" customHeight="1"/>
    <row r="31085" ht="15" customHeight="1"/>
    <row r="31086" ht="15" customHeight="1"/>
    <row r="31087" ht="15" customHeight="1"/>
    <row r="31088" ht="15" customHeight="1"/>
    <row r="31089" ht="15" customHeight="1"/>
    <row r="31090" ht="15" customHeight="1"/>
    <row r="31091" ht="15" customHeight="1"/>
    <row r="31092" ht="15" customHeight="1"/>
    <row r="31093" ht="15" customHeight="1"/>
    <row r="31094" ht="15" customHeight="1"/>
    <row r="31095" ht="15" customHeight="1"/>
    <row r="31096" ht="15" customHeight="1"/>
    <row r="31097" ht="15" customHeight="1"/>
    <row r="31098" ht="15" customHeight="1"/>
    <row r="31099" ht="15" customHeight="1"/>
    <row r="31100" ht="15" customHeight="1"/>
    <row r="31101" ht="15" customHeight="1"/>
    <row r="31102" ht="15" customHeight="1"/>
    <row r="31103" ht="15" customHeight="1"/>
    <row r="31104" ht="15" customHeight="1"/>
    <row r="31105" ht="15" customHeight="1"/>
    <row r="31106" ht="15" customHeight="1"/>
    <row r="31107" ht="15" customHeight="1"/>
    <row r="31108" ht="15" customHeight="1"/>
    <row r="31109" ht="15" customHeight="1"/>
    <row r="31110" ht="15" customHeight="1"/>
    <row r="31111" ht="15" customHeight="1"/>
    <row r="31112" ht="15" customHeight="1"/>
    <row r="31113" ht="15" customHeight="1"/>
    <row r="31114" ht="15" customHeight="1"/>
    <row r="31115" ht="15" customHeight="1"/>
    <row r="31116" ht="15" customHeight="1"/>
    <row r="31117" ht="15" customHeight="1"/>
    <row r="31118" ht="15" customHeight="1"/>
    <row r="31119" ht="15" customHeight="1"/>
    <row r="31120" ht="15" customHeight="1"/>
    <row r="31121" ht="15" customHeight="1"/>
    <row r="31122" ht="15" customHeight="1"/>
    <row r="31123" ht="15" customHeight="1"/>
    <row r="31124" ht="15" customHeight="1"/>
    <row r="31125" ht="15" customHeight="1"/>
    <row r="31126" ht="15" customHeight="1"/>
    <row r="31127" ht="15" customHeight="1"/>
    <row r="31128" ht="15" customHeight="1"/>
    <row r="31129" ht="15" customHeight="1"/>
    <row r="31130" ht="15" customHeight="1"/>
    <row r="31131" ht="15" customHeight="1"/>
    <row r="31132" ht="15" customHeight="1"/>
    <row r="31133" ht="15" customHeight="1"/>
    <row r="31134" ht="15" customHeight="1"/>
    <row r="31135" ht="15" customHeight="1"/>
    <row r="31136" ht="15" customHeight="1"/>
    <row r="31137" ht="15" customHeight="1"/>
    <row r="31138" ht="15" customHeight="1"/>
    <row r="31139" ht="15" customHeight="1"/>
    <row r="31140" ht="15" customHeight="1"/>
    <row r="31141" ht="15" customHeight="1"/>
    <row r="31142" ht="15" customHeight="1"/>
    <row r="31143" ht="15" customHeight="1"/>
    <row r="31144" ht="15" customHeight="1"/>
    <row r="31145" ht="15" customHeight="1"/>
    <row r="31146" ht="15" customHeight="1"/>
    <row r="31147" ht="15" customHeight="1"/>
    <row r="31148" ht="15" customHeight="1"/>
    <row r="31149" ht="15" customHeight="1"/>
    <row r="31150" ht="15" customHeight="1"/>
    <row r="31151" ht="15" customHeight="1"/>
    <row r="31152" ht="15" customHeight="1"/>
    <row r="31153" ht="15" customHeight="1"/>
    <row r="31154" ht="15" customHeight="1"/>
    <row r="31155" ht="15" customHeight="1"/>
    <row r="31156" ht="15" customHeight="1"/>
    <row r="31157" ht="15" customHeight="1"/>
    <row r="31158" ht="15" customHeight="1"/>
    <row r="31159" ht="15" customHeight="1"/>
    <row r="31160" ht="15" customHeight="1"/>
    <row r="31161" ht="15" customHeight="1"/>
    <row r="31162" ht="15" customHeight="1"/>
    <row r="31163" ht="15" customHeight="1"/>
    <row r="31164" ht="15" customHeight="1"/>
    <row r="31165" ht="15" customHeight="1"/>
    <row r="31166" ht="15" customHeight="1"/>
    <row r="31167" ht="15" customHeight="1"/>
    <row r="31168" ht="15" customHeight="1"/>
    <row r="31169" ht="15" customHeight="1"/>
    <row r="31170" ht="15" customHeight="1"/>
    <row r="31171" ht="15" customHeight="1"/>
    <row r="31172" ht="15" customHeight="1"/>
    <row r="31173" ht="15" customHeight="1"/>
    <row r="31174" ht="15" customHeight="1"/>
    <row r="31175" ht="15" customHeight="1"/>
    <row r="31176" ht="15" customHeight="1"/>
    <row r="31177" ht="15" customHeight="1"/>
    <row r="31178" ht="15" customHeight="1"/>
    <row r="31179" ht="15" customHeight="1"/>
    <row r="31180" ht="15" customHeight="1"/>
    <row r="31181" ht="15" customHeight="1"/>
    <row r="31182" ht="15" customHeight="1"/>
    <row r="31183" ht="15" customHeight="1"/>
    <row r="31184" ht="15" customHeight="1"/>
    <row r="31185" ht="15" customHeight="1"/>
    <row r="31186" ht="15" customHeight="1"/>
    <row r="31187" ht="15" customHeight="1"/>
    <row r="31188" ht="15" customHeight="1"/>
    <row r="31189" ht="15" customHeight="1"/>
    <row r="31190" ht="15" customHeight="1"/>
    <row r="31191" ht="15" customHeight="1"/>
    <row r="31192" ht="15" customHeight="1"/>
    <row r="31193" ht="15" customHeight="1"/>
    <row r="31194" ht="15" customHeight="1"/>
    <row r="31195" ht="15" customHeight="1"/>
    <row r="31196" ht="15" customHeight="1"/>
    <row r="31197" ht="15" customHeight="1"/>
    <row r="31198" ht="15" customHeight="1"/>
    <row r="31199" ht="15" customHeight="1"/>
    <row r="31200" ht="15" customHeight="1"/>
    <row r="31201" ht="15" customHeight="1"/>
    <row r="31202" ht="15" customHeight="1"/>
    <row r="31203" ht="15" customHeight="1"/>
    <row r="31204" ht="15" customHeight="1"/>
    <row r="31205" ht="15" customHeight="1"/>
    <row r="31206" ht="15" customHeight="1"/>
    <row r="31207" ht="15" customHeight="1"/>
    <row r="31208" ht="15" customHeight="1"/>
    <row r="31209" ht="15" customHeight="1"/>
    <row r="31210" ht="15" customHeight="1"/>
    <row r="31211" ht="15" customHeight="1"/>
    <row r="31212" ht="15" customHeight="1"/>
    <row r="31213" ht="15" customHeight="1"/>
    <row r="31214" ht="15" customHeight="1"/>
    <row r="31215" ht="15" customHeight="1"/>
    <row r="31216" ht="15" customHeight="1"/>
    <row r="31217" ht="15" customHeight="1"/>
    <row r="31218" ht="15" customHeight="1"/>
    <row r="31219" ht="15" customHeight="1"/>
    <row r="31220" ht="15" customHeight="1"/>
    <row r="31221" ht="15" customHeight="1"/>
    <row r="31222" ht="15" customHeight="1"/>
    <row r="31223" ht="15" customHeight="1"/>
    <row r="31224" ht="15" customHeight="1"/>
    <row r="31225" ht="15" customHeight="1"/>
    <row r="31226" ht="15" customHeight="1"/>
    <row r="31227" ht="15" customHeight="1"/>
    <row r="31228" ht="15" customHeight="1"/>
    <row r="31229" ht="15" customHeight="1"/>
    <row r="31230" ht="15" customHeight="1"/>
    <row r="31231" ht="15" customHeight="1"/>
    <row r="31232" ht="15" customHeight="1"/>
    <row r="31233" ht="15" customHeight="1"/>
    <row r="31234" ht="15" customHeight="1"/>
    <row r="31235" ht="15" customHeight="1"/>
    <row r="31236" ht="15" customHeight="1"/>
    <row r="31237" ht="15" customHeight="1"/>
    <row r="31238" ht="15" customHeight="1"/>
    <row r="31239" ht="15" customHeight="1"/>
    <row r="31240" ht="15" customHeight="1"/>
    <row r="31241" ht="15" customHeight="1"/>
    <row r="31242" ht="15" customHeight="1"/>
    <row r="31243" ht="15" customHeight="1"/>
    <row r="31244" ht="15" customHeight="1"/>
    <row r="31245" ht="15" customHeight="1"/>
    <row r="31246" ht="15" customHeight="1"/>
    <row r="31247" ht="15" customHeight="1"/>
    <row r="31248" ht="15" customHeight="1"/>
    <row r="31249" ht="15" customHeight="1"/>
    <row r="31250" ht="15" customHeight="1"/>
    <row r="31251" ht="15" customHeight="1"/>
    <row r="31252" ht="15" customHeight="1"/>
    <row r="31253" ht="15" customHeight="1"/>
    <row r="31254" ht="15" customHeight="1"/>
    <row r="31255" ht="15" customHeight="1"/>
    <row r="31256" ht="15" customHeight="1"/>
    <row r="31257" ht="15" customHeight="1"/>
    <row r="31258" ht="15" customHeight="1"/>
    <row r="31259" ht="15" customHeight="1"/>
    <row r="31260" ht="15" customHeight="1"/>
    <row r="31261" ht="15" customHeight="1"/>
    <row r="31262" ht="15" customHeight="1"/>
    <row r="31263" ht="15" customHeight="1"/>
    <row r="31264" ht="15" customHeight="1"/>
    <row r="31265" ht="15" customHeight="1"/>
    <row r="31266" ht="15" customHeight="1"/>
    <row r="31267" ht="15" customHeight="1"/>
    <row r="31268" ht="15" customHeight="1"/>
    <row r="31269" ht="15" customHeight="1"/>
    <row r="31270" ht="15" customHeight="1"/>
    <row r="31271" ht="15" customHeight="1"/>
    <row r="31272" ht="15" customHeight="1"/>
    <row r="31273" ht="15" customHeight="1"/>
    <row r="31274" ht="15" customHeight="1"/>
    <row r="31275" ht="15" customHeight="1"/>
    <row r="31276" ht="15" customHeight="1"/>
    <row r="31277" ht="15" customHeight="1"/>
    <row r="31278" ht="15" customHeight="1"/>
    <row r="31279" ht="15" customHeight="1"/>
    <row r="31280" ht="15" customHeight="1"/>
    <row r="31281" ht="15" customHeight="1"/>
    <row r="31282" ht="15" customHeight="1"/>
    <row r="31283" ht="15" customHeight="1"/>
    <row r="31284" ht="15" customHeight="1"/>
    <row r="31285" ht="15" customHeight="1"/>
    <row r="31286" ht="15" customHeight="1"/>
    <row r="31287" ht="15" customHeight="1"/>
    <row r="31288" ht="15" customHeight="1"/>
    <row r="31289" ht="15" customHeight="1"/>
    <row r="31290" ht="15" customHeight="1"/>
    <row r="31291" ht="15" customHeight="1"/>
    <row r="31292" ht="15" customHeight="1"/>
    <row r="31293" ht="15" customHeight="1"/>
    <row r="31294" ht="15" customHeight="1"/>
    <row r="31295" ht="15" customHeight="1"/>
    <row r="31296" ht="15" customHeight="1"/>
    <row r="31297" ht="15" customHeight="1"/>
    <row r="31298" ht="15" customHeight="1"/>
    <row r="31299" ht="15" customHeight="1"/>
    <row r="31300" ht="15" customHeight="1"/>
    <row r="31301" ht="15" customHeight="1"/>
    <row r="31302" ht="15" customHeight="1"/>
    <row r="31303" ht="15" customHeight="1"/>
    <row r="31304" ht="15" customHeight="1"/>
    <row r="31305" ht="15" customHeight="1"/>
    <row r="31306" ht="15" customHeight="1"/>
    <row r="31307" ht="15" customHeight="1"/>
    <row r="31308" ht="15" customHeight="1"/>
    <row r="31309" ht="15" customHeight="1"/>
    <row r="31310" ht="15" customHeight="1"/>
    <row r="31311" ht="15" customHeight="1"/>
    <row r="31312" ht="15" customHeight="1"/>
    <row r="31313" ht="15" customHeight="1"/>
    <row r="31314" ht="15" customHeight="1"/>
    <row r="31315" ht="15" customHeight="1"/>
    <row r="31316" ht="15" customHeight="1"/>
    <row r="31317" ht="15" customHeight="1"/>
    <row r="31318" ht="15" customHeight="1"/>
    <row r="31319" ht="15" customHeight="1"/>
    <row r="31320" ht="15" customHeight="1"/>
    <row r="31321" ht="15" customHeight="1"/>
    <row r="31322" ht="15" customHeight="1"/>
    <row r="31323" ht="15" customHeight="1"/>
    <row r="31324" ht="15" customHeight="1"/>
    <row r="31325" ht="15" customHeight="1"/>
    <row r="31326" ht="15" customHeight="1"/>
    <row r="31327" ht="15" customHeight="1"/>
    <row r="31328" ht="15" customHeight="1"/>
    <row r="31329" ht="15" customHeight="1"/>
    <row r="31330" ht="15" customHeight="1"/>
    <row r="31331" ht="15" customHeight="1"/>
    <row r="31332" ht="15" customHeight="1"/>
    <row r="31333" ht="15" customHeight="1"/>
    <row r="31334" ht="15" customHeight="1"/>
    <row r="31335" ht="15" customHeight="1"/>
    <row r="31336" ht="15" customHeight="1"/>
    <row r="31337" ht="15" customHeight="1"/>
    <row r="31338" ht="15" customHeight="1"/>
    <row r="31339" ht="15" customHeight="1"/>
    <row r="31340" ht="15" customHeight="1"/>
    <row r="31341" ht="15" customHeight="1"/>
    <row r="31342" ht="15" customHeight="1"/>
    <row r="31343" ht="15" customHeight="1"/>
    <row r="31344" ht="15" customHeight="1"/>
    <row r="31345" ht="15" customHeight="1"/>
    <row r="31346" ht="15" customHeight="1"/>
    <row r="31347" ht="15" customHeight="1"/>
    <row r="31348" ht="15" customHeight="1"/>
    <row r="31349" ht="15" customHeight="1"/>
    <row r="31350" ht="15" customHeight="1"/>
    <row r="31351" ht="15" customHeight="1"/>
    <row r="31352" ht="15" customHeight="1"/>
    <row r="31353" ht="15" customHeight="1"/>
    <row r="31354" ht="15" customHeight="1"/>
    <row r="31355" ht="15" customHeight="1"/>
    <row r="31356" ht="15" customHeight="1"/>
    <row r="31357" ht="15" customHeight="1"/>
    <row r="31358" ht="15" customHeight="1"/>
    <row r="31359" ht="15" customHeight="1"/>
    <row r="31360" ht="15" customHeight="1"/>
    <row r="31361" ht="15" customHeight="1"/>
    <row r="31362" ht="15" customHeight="1"/>
    <row r="31363" ht="15" customHeight="1"/>
    <row r="31364" ht="15" customHeight="1"/>
    <row r="31365" ht="15" customHeight="1"/>
    <row r="31366" ht="15" customHeight="1"/>
    <row r="31367" ht="15" customHeight="1"/>
    <row r="31368" ht="15" customHeight="1"/>
    <row r="31369" ht="15" customHeight="1"/>
    <row r="31370" ht="15" customHeight="1"/>
    <row r="31371" ht="15" customHeight="1"/>
    <row r="31372" ht="15" customHeight="1"/>
    <row r="31373" ht="15" customHeight="1"/>
    <row r="31374" ht="15" customHeight="1"/>
    <row r="31375" ht="15" customHeight="1"/>
    <row r="31376" ht="15" customHeight="1"/>
    <row r="31377" ht="15" customHeight="1"/>
    <row r="31378" ht="15" customHeight="1"/>
    <row r="31379" ht="15" customHeight="1"/>
    <row r="31380" ht="15" customHeight="1"/>
    <row r="31381" ht="15" customHeight="1"/>
    <row r="31382" ht="15" customHeight="1"/>
    <row r="31383" ht="15" customHeight="1"/>
    <row r="31384" ht="15" customHeight="1"/>
    <row r="31385" ht="15" customHeight="1"/>
    <row r="31386" ht="15" customHeight="1"/>
    <row r="31387" ht="15" customHeight="1"/>
    <row r="31388" ht="15" customHeight="1"/>
    <row r="31389" ht="15" customHeight="1"/>
    <row r="31390" ht="15" customHeight="1"/>
    <row r="31391" ht="15" customHeight="1"/>
    <row r="31392" ht="15" customHeight="1"/>
    <row r="31393" ht="15" customHeight="1"/>
    <row r="31394" ht="15" customHeight="1"/>
    <row r="31395" ht="15" customHeight="1"/>
    <row r="31396" ht="15" customHeight="1"/>
    <row r="31397" ht="15" customHeight="1"/>
    <row r="31398" ht="15" customHeight="1"/>
    <row r="31399" ht="15" customHeight="1"/>
    <row r="31400" ht="15" customHeight="1"/>
    <row r="31401" ht="15" customHeight="1"/>
    <row r="31402" ht="15" customHeight="1"/>
    <row r="31403" ht="15" customHeight="1"/>
    <row r="31404" ht="15" customHeight="1"/>
    <row r="31405" ht="15" customHeight="1"/>
    <row r="31406" ht="15" customHeight="1"/>
    <row r="31407" ht="15" customHeight="1"/>
    <row r="31408" ht="15" customHeight="1"/>
    <row r="31409" ht="15" customHeight="1"/>
    <row r="31410" ht="15" customHeight="1"/>
    <row r="31411" ht="15" customHeight="1"/>
    <row r="31412" ht="15" customHeight="1"/>
    <row r="31413" ht="15" customHeight="1"/>
    <row r="31414" ht="15" customHeight="1"/>
    <row r="31415" ht="15" customHeight="1"/>
    <row r="31416" ht="15" customHeight="1"/>
    <row r="31417" ht="15" customHeight="1"/>
    <row r="31418" ht="15" customHeight="1"/>
    <row r="31419" ht="15" customHeight="1"/>
    <row r="31420" ht="15" customHeight="1"/>
    <row r="31421" ht="15" customHeight="1"/>
    <row r="31422" ht="15" customHeight="1"/>
    <row r="31423" ht="15" customHeight="1"/>
    <row r="31424" ht="15" customHeight="1"/>
    <row r="31425" ht="15" customHeight="1"/>
    <row r="31426" ht="15" customHeight="1"/>
    <row r="31427" ht="15" customHeight="1"/>
    <row r="31428" ht="15" customHeight="1"/>
    <row r="31429" ht="15" customHeight="1"/>
    <row r="31430" ht="15" customHeight="1"/>
    <row r="31431" ht="15" customHeight="1"/>
    <row r="31432" ht="15" customHeight="1"/>
    <row r="31433" ht="15" customHeight="1"/>
    <row r="31434" ht="15" customHeight="1"/>
    <row r="31435" ht="15" customHeight="1"/>
    <row r="31436" ht="15" customHeight="1"/>
    <row r="31437" ht="15" customHeight="1"/>
    <row r="31438" ht="15" customHeight="1"/>
    <row r="31439" ht="15" customHeight="1"/>
    <row r="31440" ht="15" customHeight="1"/>
    <row r="31441" ht="15" customHeight="1"/>
    <row r="31442" ht="15" customHeight="1"/>
    <row r="31443" ht="15" customHeight="1"/>
    <row r="31444" ht="15" customHeight="1"/>
    <row r="31445" ht="15" customHeight="1"/>
    <row r="31446" ht="15" customHeight="1"/>
    <row r="31447" ht="15" customHeight="1"/>
    <row r="31448" ht="15" customHeight="1"/>
    <row r="31449" ht="15" customHeight="1"/>
    <row r="31450" ht="15" customHeight="1"/>
    <row r="31451" ht="15" customHeight="1"/>
    <row r="31452" ht="15" customHeight="1"/>
    <row r="31453" ht="15" customHeight="1"/>
    <row r="31454" ht="15" customHeight="1"/>
    <row r="31455" ht="15" customHeight="1"/>
    <row r="31456" ht="15" customHeight="1"/>
    <row r="31457" ht="15" customHeight="1"/>
    <row r="31458" ht="15" customHeight="1"/>
    <row r="31459" ht="15" customHeight="1"/>
    <row r="31460" ht="15" customHeight="1"/>
    <row r="31461" ht="15" customHeight="1"/>
    <row r="31462" ht="15" customHeight="1"/>
    <row r="31463" ht="15" customHeight="1"/>
    <row r="31464" ht="15" customHeight="1"/>
    <row r="31465" ht="15" customHeight="1"/>
    <row r="31466" ht="15" customHeight="1"/>
    <row r="31467" ht="15" customHeight="1"/>
    <row r="31468" ht="15" customHeight="1"/>
    <row r="31469" ht="15" customHeight="1"/>
    <row r="31470" ht="15" customHeight="1"/>
    <row r="31471" ht="15" customHeight="1"/>
    <row r="31472" ht="15" customHeight="1"/>
    <row r="31473" ht="15" customHeight="1"/>
    <row r="31474" ht="15" customHeight="1"/>
    <row r="31475" ht="15" customHeight="1"/>
    <row r="31476" ht="15" customHeight="1"/>
    <row r="31477" ht="15" customHeight="1"/>
    <row r="31478" ht="15" customHeight="1"/>
    <row r="31479" ht="15" customHeight="1"/>
    <row r="31480" ht="15" customHeight="1"/>
    <row r="31481" ht="15" customHeight="1"/>
    <row r="31482" ht="15" customHeight="1"/>
    <row r="31483" ht="15" customHeight="1"/>
    <row r="31484" ht="15" customHeight="1"/>
    <row r="31485" ht="15" customHeight="1"/>
    <row r="31486" ht="15" customHeight="1"/>
    <row r="31487" ht="15" customHeight="1"/>
    <row r="31488" ht="15" customHeight="1"/>
    <row r="31489" ht="15" customHeight="1"/>
    <row r="31490" ht="15" customHeight="1"/>
    <row r="31491" ht="15" customHeight="1"/>
    <row r="31492" ht="15" customHeight="1"/>
    <row r="31493" ht="15" customHeight="1"/>
    <row r="31494" ht="15" customHeight="1"/>
    <row r="31495" ht="15" customHeight="1"/>
    <row r="31496" ht="15" customHeight="1"/>
    <row r="31497" ht="15" customHeight="1"/>
    <row r="31498" ht="15" customHeight="1"/>
    <row r="31499" ht="15" customHeight="1"/>
    <row r="31500" ht="15" customHeight="1"/>
    <row r="31501" ht="15" customHeight="1"/>
    <row r="31502" ht="15" customHeight="1"/>
    <row r="31503" ht="15" customHeight="1"/>
    <row r="31504" ht="15" customHeight="1"/>
    <row r="31505" ht="15" customHeight="1"/>
    <row r="31506" ht="15" customHeight="1"/>
    <row r="31507" ht="15" customHeight="1"/>
    <row r="31508" ht="15" customHeight="1"/>
    <row r="31509" ht="15" customHeight="1"/>
    <row r="31510" ht="15" customHeight="1"/>
    <row r="31511" ht="15" customHeight="1"/>
    <row r="31512" ht="15" customHeight="1"/>
    <row r="31513" ht="15" customHeight="1"/>
    <row r="31514" ht="15" customHeight="1"/>
    <row r="31515" ht="15" customHeight="1"/>
    <row r="31516" ht="15" customHeight="1"/>
    <row r="31517" ht="15" customHeight="1"/>
    <row r="31518" ht="15" customHeight="1"/>
    <row r="31519" ht="15" customHeight="1"/>
    <row r="31520" ht="15" customHeight="1"/>
    <row r="31521" ht="15" customHeight="1"/>
    <row r="31522" ht="15" customHeight="1"/>
    <row r="31523" ht="15" customHeight="1"/>
    <row r="31524" ht="15" customHeight="1"/>
    <row r="31525" ht="15" customHeight="1"/>
    <row r="31526" ht="15" customHeight="1"/>
    <row r="31527" ht="15" customHeight="1"/>
    <row r="31528" ht="15" customHeight="1"/>
    <row r="31529" ht="15" customHeight="1"/>
    <row r="31530" ht="15" customHeight="1"/>
    <row r="31531" ht="15" customHeight="1"/>
    <row r="31532" ht="15" customHeight="1"/>
    <row r="31533" ht="15" customHeight="1"/>
    <row r="31534" ht="15" customHeight="1"/>
    <row r="31535" ht="15" customHeight="1"/>
    <row r="31536" ht="15" customHeight="1"/>
    <row r="31537" ht="15" customHeight="1"/>
    <row r="31538" ht="15" customHeight="1"/>
    <row r="31539" ht="15" customHeight="1"/>
    <row r="31540" ht="15" customHeight="1"/>
    <row r="31541" ht="15" customHeight="1"/>
    <row r="31542" ht="15" customHeight="1"/>
    <row r="31543" ht="15" customHeight="1"/>
    <row r="31544" ht="15" customHeight="1"/>
    <row r="31545" ht="15" customHeight="1"/>
    <row r="31546" ht="15" customHeight="1"/>
    <row r="31547" ht="15" customHeight="1"/>
    <row r="31548" ht="15" customHeight="1"/>
    <row r="31549" ht="15" customHeight="1"/>
    <row r="31550" ht="15" customHeight="1"/>
    <row r="31551" ht="15" customHeight="1"/>
    <row r="31552" ht="15" customHeight="1"/>
    <row r="31553" ht="15" customHeight="1"/>
    <row r="31554" ht="15" customHeight="1"/>
    <row r="31555" ht="15" customHeight="1"/>
    <row r="31556" ht="15" customHeight="1"/>
    <row r="31557" ht="15" customHeight="1"/>
    <row r="31558" ht="15" customHeight="1"/>
    <row r="31559" ht="15" customHeight="1"/>
    <row r="31560" ht="15" customHeight="1"/>
    <row r="31561" ht="15" customHeight="1"/>
    <row r="31562" ht="15" customHeight="1"/>
    <row r="31563" ht="15" customHeight="1"/>
    <row r="31564" ht="15" customHeight="1"/>
    <row r="31565" ht="15" customHeight="1"/>
    <row r="31566" ht="15" customHeight="1"/>
    <row r="31567" ht="15" customHeight="1"/>
    <row r="31568" ht="15" customHeight="1"/>
    <row r="31569" ht="15" customHeight="1"/>
    <row r="31570" ht="15" customHeight="1"/>
    <row r="31571" ht="15" customHeight="1"/>
    <row r="31572" ht="15" customHeight="1"/>
    <row r="31573" ht="15" customHeight="1"/>
    <row r="31574" ht="15" customHeight="1"/>
    <row r="31575" ht="15" customHeight="1"/>
    <row r="31576" ht="15" customHeight="1"/>
    <row r="31577" ht="15" customHeight="1"/>
    <row r="31578" ht="15" customHeight="1"/>
    <row r="31579" ht="15" customHeight="1"/>
    <row r="31580" ht="15" customHeight="1"/>
    <row r="31581" ht="15" customHeight="1"/>
    <row r="31582" ht="15" customHeight="1"/>
    <row r="31583" ht="15" customHeight="1"/>
    <row r="31584" ht="15" customHeight="1"/>
    <row r="31585" ht="15" customHeight="1"/>
    <row r="31586" ht="15" customHeight="1"/>
    <row r="31587" ht="15" customHeight="1"/>
    <row r="31588" ht="15" customHeight="1"/>
    <row r="31589" ht="15" customHeight="1"/>
    <row r="31590" ht="15" customHeight="1"/>
    <row r="31591" ht="15" customHeight="1"/>
    <row r="31592" ht="15" customHeight="1"/>
    <row r="31593" ht="15" customHeight="1"/>
    <row r="31594" ht="15" customHeight="1"/>
    <row r="31595" ht="15" customHeight="1"/>
    <row r="31596" ht="15" customHeight="1"/>
    <row r="31597" ht="15" customHeight="1"/>
    <row r="31598" ht="15" customHeight="1"/>
    <row r="31599" ht="15" customHeight="1"/>
    <row r="31600" ht="15" customHeight="1"/>
    <row r="31601" ht="15" customHeight="1"/>
    <row r="31602" ht="15" customHeight="1"/>
    <row r="31603" ht="15" customHeight="1"/>
    <row r="31604" ht="15" customHeight="1"/>
    <row r="31605" ht="15" customHeight="1"/>
    <row r="31606" ht="15" customHeight="1"/>
    <row r="31607" ht="15" customHeight="1"/>
    <row r="31608" ht="15" customHeight="1"/>
    <row r="31609" ht="15" customHeight="1"/>
    <row r="31610" ht="15" customHeight="1"/>
    <row r="31611" ht="15" customHeight="1"/>
    <row r="31612" ht="15" customHeight="1"/>
    <row r="31613" ht="15" customHeight="1"/>
    <row r="31614" ht="15" customHeight="1"/>
    <row r="31615" ht="15" customHeight="1"/>
    <row r="31616" ht="15" customHeight="1"/>
    <row r="31617" ht="15" customHeight="1"/>
    <row r="31618" ht="15" customHeight="1"/>
    <row r="31619" ht="15" customHeight="1"/>
    <row r="31620" ht="15" customHeight="1"/>
    <row r="31621" ht="15" customHeight="1"/>
    <row r="31622" ht="15" customHeight="1"/>
    <row r="31623" ht="15" customHeight="1"/>
    <row r="31624" ht="15" customHeight="1"/>
    <row r="31625" ht="15" customHeight="1"/>
    <row r="31626" ht="15" customHeight="1"/>
    <row r="31627" ht="15" customHeight="1"/>
    <row r="31628" ht="15" customHeight="1"/>
    <row r="31629" ht="15" customHeight="1"/>
    <row r="31630" ht="15" customHeight="1"/>
    <row r="31631" ht="15" customHeight="1"/>
    <row r="31632" ht="15" customHeight="1"/>
    <row r="31633" ht="15" customHeight="1"/>
    <row r="31634" ht="15" customHeight="1"/>
    <row r="31635" ht="15" customHeight="1"/>
    <row r="31636" ht="15" customHeight="1"/>
    <row r="31637" ht="15" customHeight="1"/>
    <row r="31638" ht="15" customHeight="1"/>
    <row r="31639" ht="15" customHeight="1"/>
    <row r="31640" ht="15" customHeight="1"/>
    <row r="31641" ht="15" customHeight="1"/>
    <row r="31642" ht="15" customHeight="1"/>
    <row r="31643" ht="15" customHeight="1"/>
    <row r="31644" ht="15" customHeight="1"/>
    <row r="31645" ht="15" customHeight="1"/>
    <row r="31646" ht="15" customHeight="1"/>
    <row r="31647" ht="15" customHeight="1"/>
    <row r="31648" ht="15" customHeight="1"/>
    <row r="31649" ht="15" customHeight="1"/>
    <row r="31650" ht="15" customHeight="1"/>
    <row r="31651" ht="15" customHeight="1"/>
    <row r="31652" ht="15" customHeight="1"/>
    <row r="31653" ht="15" customHeight="1"/>
    <row r="31654" ht="15" customHeight="1"/>
    <row r="31655" ht="15" customHeight="1"/>
    <row r="31656" ht="15" customHeight="1"/>
    <row r="31657" ht="15" customHeight="1"/>
    <row r="31658" ht="15" customHeight="1"/>
    <row r="31659" ht="15" customHeight="1"/>
    <row r="31660" ht="15" customHeight="1"/>
    <row r="31661" ht="15" customHeight="1"/>
    <row r="31662" ht="15" customHeight="1"/>
    <row r="31663" ht="15" customHeight="1"/>
    <row r="31664" ht="15" customHeight="1"/>
    <row r="31665" ht="15" customHeight="1"/>
    <row r="31666" ht="15" customHeight="1"/>
    <row r="31667" ht="15" customHeight="1"/>
    <row r="31668" ht="15" customHeight="1"/>
    <row r="31669" ht="15" customHeight="1"/>
    <row r="31670" ht="15" customHeight="1"/>
    <row r="31671" ht="15" customHeight="1"/>
    <row r="31672" ht="15" customHeight="1"/>
    <row r="31673" ht="15" customHeight="1"/>
    <row r="31674" ht="15" customHeight="1"/>
    <row r="31675" ht="15" customHeight="1"/>
    <row r="31676" ht="15" customHeight="1"/>
    <row r="31677" ht="15" customHeight="1"/>
    <row r="31678" ht="15" customHeight="1"/>
    <row r="31679" ht="15" customHeight="1"/>
    <row r="31680" ht="15" customHeight="1"/>
    <row r="31681" ht="15" customHeight="1"/>
    <row r="31682" ht="15" customHeight="1"/>
    <row r="31683" ht="15" customHeight="1"/>
    <row r="31684" ht="15" customHeight="1"/>
    <row r="31685" ht="15" customHeight="1"/>
    <row r="31686" ht="15" customHeight="1"/>
    <row r="31687" ht="15" customHeight="1"/>
    <row r="31688" ht="15" customHeight="1"/>
    <row r="31689" ht="15" customHeight="1"/>
    <row r="31690" ht="15" customHeight="1"/>
    <row r="31691" ht="15" customHeight="1"/>
    <row r="31692" ht="15" customHeight="1"/>
    <row r="31693" ht="15" customHeight="1"/>
    <row r="31694" ht="15" customHeight="1"/>
    <row r="31695" ht="15" customHeight="1"/>
    <row r="31696" ht="15" customHeight="1"/>
    <row r="31697" ht="15" customHeight="1"/>
    <row r="31698" ht="15" customHeight="1"/>
    <row r="31699" ht="15" customHeight="1"/>
    <row r="31700" ht="15" customHeight="1"/>
    <row r="31701" ht="15" customHeight="1"/>
    <row r="31702" ht="15" customHeight="1"/>
    <row r="31703" ht="15" customHeight="1"/>
    <row r="31704" ht="15" customHeight="1"/>
    <row r="31705" ht="15" customHeight="1"/>
    <row r="31706" ht="15" customHeight="1"/>
    <row r="31707" ht="15" customHeight="1"/>
    <row r="31708" ht="15" customHeight="1"/>
    <row r="31709" ht="15" customHeight="1"/>
    <row r="31710" ht="15" customHeight="1"/>
    <row r="31711" ht="15" customHeight="1"/>
    <row r="31712" ht="15" customHeight="1"/>
    <row r="31713" ht="15" customHeight="1"/>
    <row r="31714" ht="15" customHeight="1"/>
    <row r="31715" ht="15" customHeight="1"/>
    <row r="31716" ht="15" customHeight="1"/>
    <row r="31717" ht="15" customHeight="1"/>
    <row r="31718" ht="15" customHeight="1"/>
    <row r="31719" ht="15" customHeight="1"/>
    <row r="31720" ht="15" customHeight="1"/>
    <row r="31721" ht="15" customHeight="1"/>
    <row r="31722" ht="15" customHeight="1"/>
    <row r="31723" ht="15" customHeight="1"/>
    <row r="31724" ht="15" customHeight="1"/>
    <row r="31725" ht="15" customHeight="1"/>
    <row r="31726" ht="15" customHeight="1"/>
    <row r="31727" ht="15" customHeight="1"/>
    <row r="31728" ht="15" customHeight="1"/>
    <row r="31729" ht="15" customHeight="1"/>
    <row r="31730" ht="15" customHeight="1"/>
    <row r="31731" ht="15" customHeight="1"/>
    <row r="31732" ht="15" customHeight="1"/>
    <row r="31733" ht="15" customHeight="1"/>
    <row r="31734" ht="15" customHeight="1"/>
    <row r="31735" ht="15" customHeight="1"/>
    <row r="31736" ht="15" customHeight="1"/>
    <row r="31737" ht="15" customHeight="1"/>
    <row r="31738" ht="15" customHeight="1"/>
    <row r="31739" ht="15" customHeight="1"/>
    <row r="31740" ht="15" customHeight="1"/>
    <row r="31741" ht="15" customHeight="1"/>
    <row r="31742" ht="15" customHeight="1"/>
    <row r="31743" ht="15" customHeight="1"/>
    <row r="31744" ht="15" customHeight="1"/>
    <row r="31745" ht="15" customHeight="1"/>
    <row r="31746" ht="15" customHeight="1"/>
    <row r="31747" ht="15" customHeight="1"/>
    <row r="31748" ht="15" customHeight="1"/>
    <row r="31749" ht="15" customHeight="1"/>
    <row r="31750" ht="15" customHeight="1"/>
    <row r="31751" ht="15" customHeight="1"/>
    <row r="31752" ht="15" customHeight="1"/>
    <row r="31753" ht="15" customHeight="1"/>
    <row r="31754" ht="15" customHeight="1"/>
    <row r="31755" ht="15" customHeight="1"/>
    <row r="31756" ht="15" customHeight="1"/>
    <row r="31757" ht="15" customHeight="1"/>
    <row r="31758" ht="15" customHeight="1"/>
    <row r="31759" ht="15" customHeight="1"/>
    <row r="31760" ht="15" customHeight="1"/>
    <row r="31761" ht="15" customHeight="1"/>
    <row r="31762" ht="15" customHeight="1"/>
    <row r="31763" ht="15" customHeight="1"/>
    <row r="31764" ht="15" customHeight="1"/>
    <row r="31765" ht="15" customHeight="1"/>
    <row r="31766" ht="15" customHeight="1"/>
    <row r="31767" ht="15" customHeight="1"/>
    <row r="31768" ht="15" customHeight="1"/>
    <row r="31769" ht="15" customHeight="1"/>
    <row r="31770" ht="15" customHeight="1"/>
    <row r="31771" ht="15" customHeight="1"/>
    <row r="31772" ht="15" customHeight="1"/>
    <row r="31773" ht="15" customHeight="1"/>
    <row r="31774" ht="15" customHeight="1"/>
    <row r="31775" ht="15" customHeight="1"/>
    <row r="31776" ht="15" customHeight="1"/>
    <row r="31777" ht="15" customHeight="1"/>
    <row r="31778" ht="15" customHeight="1"/>
    <row r="31779" ht="15" customHeight="1"/>
    <row r="31780" ht="15" customHeight="1"/>
    <row r="31781" ht="15" customHeight="1"/>
    <row r="31782" ht="15" customHeight="1"/>
    <row r="31783" ht="15" customHeight="1"/>
    <row r="31784" ht="15" customHeight="1"/>
    <row r="31785" ht="15" customHeight="1"/>
    <row r="31786" ht="15" customHeight="1"/>
    <row r="31787" ht="15" customHeight="1"/>
    <row r="31788" ht="15" customHeight="1"/>
    <row r="31789" ht="15" customHeight="1"/>
    <row r="31790" ht="15" customHeight="1"/>
    <row r="31791" ht="15" customHeight="1"/>
    <row r="31792" ht="15" customHeight="1"/>
    <row r="31793" ht="15" customHeight="1"/>
    <row r="31794" ht="15" customHeight="1"/>
    <row r="31795" ht="15" customHeight="1"/>
    <row r="31796" ht="15" customHeight="1"/>
    <row r="31797" ht="15" customHeight="1"/>
    <row r="31798" ht="15" customHeight="1"/>
    <row r="31799" ht="15" customHeight="1"/>
    <row r="31800" ht="15" customHeight="1"/>
    <row r="31801" ht="15" customHeight="1"/>
    <row r="31802" ht="15" customHeight="1"/>
    <row r="31803" ht="15" customHeight="1"/>
    <row r="31804" ht="15" customHeight="1"/>
    <row r="31805" ht="15" customHeight="1"/>
    <row r="31806" ht="15" customHeight="1"/>
    <row r="31807" ht="15" customHeight="1"/>
    <row r="31808" ht="15" customHeight="1"/>
    <row r="31809" ht="15" customHeight="1"/>
    <row r="31810" ht="15" customHeight="1"/>
    <row r="31811" ht="15" customHeight="1"/>
    <row r="31812" ht="15" customHeight="1"/>
    <row r="31813" ht="15" customHeight="1"/>
    <row r="31814" ht="15" customHeight="1"/>
    <row r="31815" ht="15" customHeight="1"/>
    <row r="31816" ht="15" customHeight="1"/>
    <row r="31817" ht="15" customHeight="1"/>
    <row r="31818" ht="15" customHeight="1"/>
    <row r="31819" ht="15" customHeight="1"/>
    <row r="31820" ht="15" customHeight="1"/>
    <row r="31821" ht="15" customHeight="1"/>
    <row r="31822" ht="15" customHeight="1"/>
    <row r="31823" ht="15" customHeight="1"/>
    <row r="31824" ht="15" customHeight="1"/>
    <row r="31825" ht="15" customHeight="1"/>
    <row r="31826" ht="15" customHeight="1"/>
    <row r="31827" ht="15" customHeight="1"/>
    <row r="31828" ht="15" customHeight="1"/>
    <row r="31829" ht="15" customHeight="1"/>
    <row r="31830" ht="15" customHeight="1"/>
    <row r="31831" ht="15" customHeight="1"/>
    <row r="31832" ht="15" customHeight="1"/>
    <row r="31833" ht="15" customHeight="1"/>
    <row r="31834" ht="15" customHeight="1"/>
    <row r="31835" ht="15" customHeight="1"/>
    <row r="31836" ht="15" customHeight="1"/>
    <row r="31837" ht="15" customHeight="1"/>
    <row r="31838" ht="15" customHeight="1"/>
    <row r="31839" ht="15" customHeight="1"/>
    <row r="31840" ht="15" customHeight="1"/>
    <row r="31841" ht="15" customHeight="1"/>
    <row r="31842" ht="15" customHeight="1"/>
    <row r="31843" ht="15" customHeight="1"/>
    <row r="31844" ht="15" customHeight="1"/>
    <row r="31845" ht="15" customHeight="1"/>
    <row r="31846" ht="15" customHeight="1"/>
    <row r="31847" ht="15" customHeight="1"/>
    <row r="31848" ht="15" customHeight="1"/>
    <row r="31849" ht="15" customHeight="1"/>
    <row r="31850" ht="15" customHeight="1"/>
    <row r="31851" ht="15" customHeight="1"/>
    <row r="31852" ht="15" customHeight="1"/>
    <row r="31853" ht="15" customHeight="1"/>
    <row r="31854" ht="15" customHeight="1"/>
    <row r="31855" ht="15" customHeight="1"/>
    <row r="31856" ht="15" customHeight="1"/>
    <row r="31857" ht="15" customHeight="1"/>
    <row r="31858" ht="15" customHeight="1"/>
    <row r="31859" ht="15" customHeight="1"/>
    <row r="31860" ht="15" customHeight="1"/>
    <row r="31861" ht="15" customHeight="1"/>
    <row r="31862" ht="15" customHeight="1"/>
    <row r="31863" ht="15" customHeight="1"/>
    <row r="31864" ht="15" customHeight="1"/>
    <row r="31865" ht="15" customHeight="1"/>
    <row r="31866" ht="15" customHeight="1"/>
    <row r="31867" ht="15" customHeight="1"/>
    <row r="31868" ht="15" customHeight="1"/>
    <row r="31869" ht="15" customHeight="1"/>
    <row r="31870" ht="15" customHeight="1"/>
    <row r="31871" ht="15" customHeight="1"/>
    <row r="31872" ht="15" customHeight="1"/>
    <row r="31873" ht="15" customHeight="1"/>
    <row r="31874" ht="15" customHeight="1"/>
    <row r="31875" ht="15" customHeight="1"/>
    <row r="31876" ht="15" customHeight="1"/>
    <row r="31877" ht="15" customHeight="1"/>
    <row r="31878" ht="15" customHeight="1"/>
    <row r="31879" ht="15" customHeight="1"/>
    <row r="31880" ht="15" customHeight="1"/>
    <row r="31881" ht="15" customHeight="1"/>
    <row r="31882" ht="15" customHeight="1"/>
    <row r="31883" ht="15" customHeight="1"/>
    <row r="31884" ht="15" customHeight="1"/>
    <row r="31885" ht="15" customHeight="1"/>
    <row r="31886" ht="15" customHeight="1"/>
    <row r="31887" ht="15" customHeight="1"/>
    <row r="31888" ht="15" customHeight="1"/>
    <row r="31889" ht="15" customHeight="1"/>
    <row r="31890" ht="15" customHeight="1"/>
    <row r="31891" ht="15" customHeight="1"/>
    <row r="31892" ht="15" customHeight="1"/>
    <row r="31893" ht="15" customHeight="1"/>
    <row r="31894" ht="15" customHeight="1"/>
    <row r="31895" ht="15" customHeight="1"/>
    <row r="31896" ht="15" customHeight="1"/>
    <row r="31897" ht="15" customHeight="1"/>
    <row r="31898" ht="15" customHeight="1"/>
    <row r="31899" ht="15" customHeight="1"/>
    <row r="31900" ht="15" customHeight="1"/>
    <row r="31901" ht="15" customHeight="1"/>
    <row r="31902" ht="15" customHeight="1"/>
    <row r="31903" ht="15" customHeight="1"/>
    <row r="31904" ht="15" customHeight="1"/>
    <row r="31905" ht="15" customHeight="1"/>
    <row r="31906" ht="15" customHeight="1"/>
    <row r="31907" ht="15" customHeight="1"/>
    <row r="31908" ht="15" customHeight="1"/>
    <row r="31909" ht="15" customHeight="1"/>
    <row r="31910" ht="15" customHeight="1"/>
    <row r="31911" ht="15" customHeight="1"/>
    <row r="31912" ht="15" customHeight="1"/>
    <row r="31913" ht="15" customHeight="1"/>
    <row r="31914" ht="15" customHeight="1"/>
    <row r="31915" ht="15" customHeight="1"/>
    <row r="31916" ht="15" customHeight="1"/>
    <row r="31917" ht="15" customHeight="1"/>
    <row r="31918" ht="15" customHeight="1"/>
    <row r="31919" ht="15" customHeight="1"/>
    <row r="31920" ht="15" customHeight="1"/>
    <row r="31921" ht="15" customHeight="1"/>
    <row r="31922" ht="15" customHeight="1"/>
    <row r="31923" ht="15" customHeight="1"/>
    <row r="31924" ht="15" customHeight="1"/>
    <row r="31925" ht="15" customHeight="1"/>
    <row r="31926" ht="15" customHeight="1"/>
    <row r="31927" ht="15" customHeight="1"/>
    <row r="31928" ht="15" customHeight="1"/>
    <row r="31929" ht="15" customHeight="1"/>
    <row r="31930" ht="15" customHeight="1"/>
    <row r="31931" ht="15" customHeight="1"/>
    <row r="31932" ht="15" customHeight="1"/>
    <row r="31933" ht="15" customHeight="1"/>
    <row r="31934" ht="15" customHeight="1"/>
    <row r="31935" ht="15" customHeight="1"/>
    <row r="31936" ht="15" customHeight="1"/>
    <row r="31937" ht="15" customHeight="1"/>
    <row r="31938" ht="15" customHeight="1"/>
    <row r="31939" ht="15" customHeight="1"/>
    <row r="31940" ht="15" customHeight="1"/>
    <row r="31941" ht="15" customHeight="1"/>
    <row r="31942" ht="15" customHeight="1"/>
    <row r="31943" ht="15" customHeight="1"/>
    <row r="31944" ht="15" customHeight="1"/>
    <row r="31945" ht="15" customHeight="1"/>
    <row r="31946" ht="15" customHeight="1"/>
    <row r="31947" ht="15" customHeight="1"/>
    <row r="31948" ht="15" customHeight="1"/>
    <row r="31949" ht="15" customHeight="1"/>
    <row r="31950" ht="15" customHeight="1"/>
    <row r="31951" ht="15" customHeight="1"/>
    <row r="31952" ht="15" customHeight="1"/>
    <row r="31953" ht="15" customHeight="1"/>
    <row r="31954" ht="15" customHeight="1"/>
    <row r="31955" ht="15" customHeight="1"/>
    <row r="31956" ht="15" customHeight="1"/>
    <row r="31957" ht="15" customHeight="1"/>
    <row r="31958" ht="15" customHeight="1"/>
    <row r="31959" ht="15" customHeight="1"/>
    <row r="31960" ht="15" customHeight="1"/>
    <row r="31961" ht="15" customHeight="1"/>
    <row r="31962" ht="15" customHeight="1"/>
    <row r="31963" ht="15" customHeight="1"/>
    <row r="31964" ht="15" customHeight="1"/>
    <row r="31965" ht="15" customHeight="1"/>
    <row r="31966" ht="15" customHeight="1"/>
    <row r="31967" ht="15" customHeight="1"/>
    <row r="31968" ht="15" customHeight="1"/>
    <row r="31969" ht="15" customHeight="1"/>
    <row r="31970" ht="15" customHeight="1"/>
    <row r="31971" ht="15" customHeight="1"/>
    <row r="31972" ht="15" customHeight="1"/>
    <row r="31973" ht="15" customHeight="1"/>
    <row r="31974" ht="15" customHeight="1"/>
    <row r="31975" ht="15" customHeight="1"/>
    <row r="31976" ht="15" customHeight="1"/>
    <row r="31977" ht="15" customHeight="1"/>
    <row r="31978" ht="15" customHeight="1"/>
    <row r="31979" ht="15" customHeight="1"/>
    <row r="31980" ht="15" customHeight="1"/>
    <row r="31981" ht="15" customHeight="1"/>
    <row r="31982" ht="15" customHeight="1"/>
    <row r="31983" ht="15" customHeight="1"/>
    <row r="31984" ht="15" customHeight="1"/>
    <row r="31985" ht="15" customHeight="1"/>
    <row r="31986" ht="15" customHeight="1"/>
    <row r="31987" ht="15" customHeight="1"/>
    <row r="31988" ht="15" customHeight="1"/>
    <row r="31989" ht="15" customHeight="1"/>
    <row r="31990" ht="15" customHeight="1"/>
    <row r="31991" ht="15" customHeight="1"/>
    <row r="31992" ht="15" customHeight="1"/>
    <row r="31993" ht="15" customHeight="1"/>
    <row r="31994" ht="15" customHeight="1"/>
    <row r="31995" ht="15" customHeight="1"/>
    <row r="31996" ht="15" customHeight="1"/>
    <row r="31997" ht="15" customHeight="1"/>
    <row r="31998" ht="15" customHeight="1"/>
    <row r="31999" ht="15" customHeight="1"/>
    <row r="32000" ht="15" customHeight="1"/>
    <row r="32001" ht="15" customHeight="1"/>
    <row r="32002" ht="15" customHeight="1"/>
    <row r="32003" ht="15" customHeight="1"/>
    <row r="32004" ht="15" customHeight="1"/>
    <row r="32005" ht="15" customHeight="1"/>
    <row r="32006" ht="15" customHeight="1"/>
    <row r="32007" ht="15" customHeight="1"/>
    <row r="32008" ht="15" customHeight="1"/>
    <row r="32009" ht="15" customHeight="1"/>
    <row r="32010" ht="15" customHeight="1"/>
    <row r="32011" ht="15" customHeight="1"/>
    <row r="32012" ht="15" customHeight="1"/>
    <row r="32013" ht="15" customHeight="1"/>
    <row r="32014" ht="15" customHeight="1"/>
    <row r="32015" ht="15" customHeight="1"/>
    <row r="32016" ht="15" customHeight="1"/>
    <row r="32017" ht="15" customHeight="1"/>
    <row r="32018" ht="15" customHeight="1"/>
    <row r="32019" ht="15" customHeight="1"/>
    <row r="32020" ht="15" customHeight="1"/>
    <row r="32021" ht="15" customHeight="1"/>
    <row r="32022" ht="15" customHeight="1"/>
    <row r="32023" ht="15" customHeight="1"/>
    <row r="32024" ht="15" customHeight="1"/>
    <row r="32025" ht="15" customHeight="1"/>
    <row r="32026" ht="15" customHeight="1"/>
    <row r="32027" ht="15" customHeight="1"/>
    <row r="32028" ht="15" customHeight="1"/>
    <row r="32029" ht="15" customHeight="1"/>
    <row r="32030" ht="15" customHeight="1"/>
    <row r="32031" ht="15" customHeight="1"/>
    <row r="32032" ht="15" customHeight="1"/>
    <row r="32033" ht="15" customHeight="1"/>
    <row r="32034" ht="15" customHeight="1"/>
    <row r="32035" ht="15" customHeight="1"/>
    <row r="32036" ht="15" customHeight="1"/>
    <row r="32037" ht="15" customHeight="1"/>
    <row r="32038" ht="15" customHeight="1"/>
    <row r="32039" ht="15" customHeight="1"/>
    <row r="32040" ht="15" customHeight="1"/>
    <row r="32041" ht="15" customHeight="1"/>
    <row r="32042" ht="15" customHeight="1"/>
    <row r="32043" ht="15" customHeight="1"/>
    <row r="32044" ht="15" customHeight="1"/>
    <row r="32045" ht="15" customHeight="1"/>
    <row r="32046" ht="15" customHeight="1"/>
    <row r="32047" ht="15" customHeight="1"/>
    <row r="32048" ht="15" customHeight="1"/>
    <row r="32049" ht="15" customHeight="1"/>
    <row r="32050" ht="15" customHeight="1"/>
    <row r="32051" ht="15" customHeight="1"/>
    <row r="32052" ht="15" customHeight="1"/>
    <row r="32053" ht="15" customHeight="1"/>
    <row r="32054" ht="15" customHeight="1"/>
    <row r="32055" ht="15" customHeight="1"/>
    <row r="32056" ht="15" customHeight="1"/>
    <row r="32057" ht="15" customHeight="1"/>
    <row r="32058" ht="15" customHeight="1"/>
    <row r="32059" ht="15" customHeight="1"/>
    <row r="32060" ht="15" customHeight="1"/>
    <row r="32061" ht="15" customHeight="1"/>
    <row r="32062" ht="15" customHeight="1"/>
    <row r="32063" ht="15" customHeight="1"/>
    <row r="32064" ht="15" customHeight="1"/>
    <row r="32065" ht="15" customHeight="1"/>
    <row r="32066" ht="15" customHeight="1"/>
    <row r="32067" ht="15" customHeight="1"/>
    <row r="32068" ht="15" customHeight="1"/>
    <row r="32069" ht="15" customHeight="1"/>
    <row r="32070" ht="15" customHeight="1"/>
    <row r="32071" ht="15" customHeight="1"/>
    <row r="32072" ht="15" customHeight="1"/>
    <row r="32073" ht="15" customHeight="1"/>
    <row r="32074" ht="15" customHeight="1"/>
    <row r="32075" ht="15" customHeight="1"/>
    <row r="32076" ht="15" customHeight="1"/>
    <row r="32077" ht="15" customHeight="1"/>
    <row r="32078" ht="15" customHeight="1"/>
    <row r="32079" ht="15" customHeight="1"/>
    <row r="32080" ht="15" customHeight="1"/>
    <row r="32081" ht="15" customHeight="1"/>
    <row r="32082" ht="15" customHeight="1"/>
    <row r="32083" ht="15" customHeight="1"/>
    <row r="32084" ht="15" customHeight="1"/>
    <row r="32085" ht="15" customHeight="1"/>
    <row r="32086" ht="15" customHeight="1"/>
    <row r="32087" ht="15" customHeight="1"/>
    <row r="32088" ht="15" customHeight="1"/>
    <row r="32089" ht="15" customHeight="1"/>
    <row r="32090" ht="15" customHeight="1"/>
    <row r="32091" ht="15" customHeight="1"/>
    <row r="32092" ht="15" customHeight="1"/>
    <row r="32093" ht="15" customHeight="1"/>
    <row r="32094" ht="15" customHeight="1"/>
    <row r="32095" ht="15" customHeight="1"/>
    <row r="32096" ht="15" customHeight="1"/>
    <row r="32097" ht="15" customHeight="1"/>
    <row r="32098" ht="15" customHeight="1"/>
    <row r="32099" ht="15" customHeight="1"/>
    <row r="32100" ht="15" customHeight="1"/>
    <row r="32101" ht="15" customHeight="1"/>
    <row r="32102" ht="15" customHeight="1"/>
    <row r="32103" ht="15" customHeight="1"/>
    <row r="32104" ht="15" customHeight="1"/>
    <row r="32105" ht="15" customHeight="1"/>
    <row r="32106" ht="15" customHeight="1"/>
    <row r="32107" ht="15" customHeight="1"/>
    <row r="32108" ht="15" customHeight="1"/>
    <row r="32109" ht="15" customHeight="1"/>
    <row r="32110" ht="15" customHeight="1"/>
    <row r="32111" ht="15" customHeight="1"/>
    <row r="32112" ht="15" customHeight="1"/>
    <row r="32113" ht="15" customHeight="1"/>
    <row r="32114" ht="15" customHeight="1"/>
    <row r="32115" ht="15" customHeight="1"/>
    <row r="32116" ht="15" customHeight="1"/>
    <row r="32117" ht="15" customHeight="1"/>
    <row r="32118" ht="15" customHeight="1"/>
    <row r="32119" ht="15" customHeight="1"/>
    <row r="32120" ht="15" customHeight="1"/>
    <row r="32121" ht="15" customHeight="1"/>
    <row r="32122" ht="15" customHeight="1"/>
    <row r="32123" ht="15" customHeight="1"/>
    <row r="32124" ht="15" customHeight="1"/>
    <row r="32125" ht="15" customHeight="1"/>
    <row r="32126" ht="15" customHeight="1"/>
    <row r="32127" ht="15" customHeight="1"/>
    <row r="32128" ht="15" customHeight="1"/>
    <row r="32129" ht="15" customHeight="1"/>
    <row r="32130" ht="15" customHeight="1"/>
    <row r="32131" ht="15" customHeight="1"/>
    <row r="32132" ht="15" customHeight="1"/>
    <row r="32133" ht="15" customHeight="1"/>
    <row r="32134" ht="15" customHeight="1"/>
    <row r="32135" ht="15" customHeight="1"/>
    <row r="32136" ht="15" customHeight="1"/>
    <row r="32137" ht="15" customHeight="1"/>
    <row r="32138" ht="15" customHeight="1"/>
    <row r="32139" ht="15" customHeight="1"/>
    <row r="32140" ht="15" customHeight="1"/>
    <row r="32141" ht="15" customHeight="1"/>
    <row r="32142" ht="15" customHeight="1"/>
    <row r="32143" ht="15" customHeight="1"/>
    <row r="32144" ht="15" customHeight="1"/>
    <row r="32145" ht="15" customHeight="1"/>
    <row r="32146" ht="15" customHeight="1"/>
    <row r="32147" ht="15" customHeight="1"/>
    <row r="32148" ht="15" customHeight="1"/>
    <row r="32149" ht="15" customHeight="1"/>
    <row r="32150" ht="15" customHeight="1"/>
    <row r="32151" ht="15" customHeight="1"/>
    <row r="32152" ht="15" customHeight="1"/>
    <row r="32153" ht="15" customHeight="1"/>
    <row r="32154" ht="15" customHeight="1"/>
    <row r="32155" ht="15" customHeight="1"/>
    <row r="32156" ht="15" customHeight="1"/>
    <row r="32157" ht="15" customHeight="1"/>
    <row r="32158" ht="15" customHeight="1"/>
    <row r="32159" ht="15" customHeight="1"/>
    <row r="32160" ht="15" customHeight="1"/>
    <row r="32161" ht="15" customHeight="1"/>
    <row r="32162" ht="15" customHeight="1"/>
    <row r="32163" ht="15" customHeight="1"/>
    <row r="32164" ht="15" customHeight="1"/>
    <row r="32165" ht="15" customHeight="1"/>
    <row r="32166" ht="15" customHeight="1"/>
    <row r="32167" ht="15" customHeight="1"/>
    <row r="32168" ht="15" customHeight="1"/>
    <row r="32169" ht="15" customHeight="1"/>
    <row r="32170" ht="15" customHeight="1"/>
    <row r="32171" ht="15" customHeight="1"/>
    <row r="32172" ht="15" customHeight="1"/>
    <row r="32173" ht="15" customHeight="1"/>
    <row r="32174" ht="15" customHeight="1"/>
    <row r="32175" ht="15" customHeight="1"/>
    <row r="32176" ht="15" customHeight="1"/>
    <row r="32177" ht="15" customHeight="1"/>
    <row r="32178" ht="15" customHeight="1"/>
    <row r="32179" ht="15" customHeight="1"/>
    <row r="32180" ht="15" customHeight="1"/>
    <row r="32181" ht="15" customHeight="1"/>
    <row r="32182" ht="15" customHeight="1"/>
    <row r="32183" ht="15" customHeight="1"/>
    <row r="32184" ht="15" customHeight="1"/>
    <row r="32185" ht="15" customHeight="1"/>
    <row r="32186" ht="15" customHeight="1"/>
    <row r="32187" ht="15" customHeight="1"/>
    <row r="32188" ht="15" customHeight="1"/>
    <row r="32189" ht="15" customHeight="1"/>
    <row r="32190" ht="15" customHeight="1"/>
    <row r="32191" ht="15" customHeight="1"/>
    <row r="32192" ht="15" customHeight="1"/>
    <row r="32193" ht="15" customHeight="1"/>
    <row r="32194" ht="15" customHeight="1"/>
    <row r="32195" ht="15" customHeight="1"/>
    <row r="32196" ht="15" customHeight="1"/>
    <row r="32197" ht="15" customHeight="1"/>
    <row r="32198" ht="15" customHeight="1"/>
    <row r="32199" ht="15" customHeight="1"/>
    <row r="32200" ht="15" customHeight="1"/>
    <row r="32201" ht="15" customHeight="1"/>
    <row r="32202" ht="15" customHeight="1"/>
    <row r="32203" ht="15" customHeight="1"/>
    <row r="32204" ht="15" customHeight="1"/>
    <row r="32205" ht="15" customHeight="1"/>
    <row r="32206" ht="15" customHeight="1"/>
    <row r="32207" ht="15" customHeight="1"/>
    <row r="32208" ht="15" customHeight="1"/>
    <row r="32209" ht="15" customHeight="1"/>
    <row r="32210" ht="15" customHeight="1"/>
    <row r="32211" ht="15" customHeight="1"/>
    <row r="32212" ht="15" customHeight="1"/>
    <row r="32213" ht="15" customHeight="1"/>
    <row r="32214" ht="15" customHeight="1"/>
    <row r="32215" ht="15" customHeight="1"/>
    <row r="32216" ht="15" customHeight="1"/>
    <row r="32217" ht="15" customHeight="1"/>
    <row r="32218" ht="15" customHeight="1"/>
    <row r="32219" ht="15" customHeight="1"/>
    <row r="32220" ht="15" customHeight="1"/>
    <row r="32221" ht="15" customHeight="1"/>
    <row r="32222" ht="15" customHeight="1"/>
    <row r="32223" ht="15" customHeight="1"/>
    <row r="32224" ht="15" customHeight="1"/>
    <row r="32225" ht="15" customHeight="1"/>
    <row r="32226" ht="15" customHeight="1"/>
    <row r="32227" ht="15" customHeight="1"/>
    <row r="32228" ht="15" customHeight="1"/>
    <row r="32229" ht="15" customHeight="1"/>
    <row r="32230" ht="15" customHeight="1"/>
    <row r="32231" ht="15" customHeight="1"/>
    <row r="32232" ht="15" customHeight="1"/>
    <row r="32233" ht="15" customHeight="1"/>
    <row r="32234" ht="15" customHeight="1"/>
    <row r="32235" ht="15" customHeight="1"/>
    <row r="32236" ht="15" customHeight="1"/>
    <row r="32237" ht="15" customHeight="1"/>
    <row r="32238" ht="15" customHeight="1"/>
    <row r="32239" ht="15" customHeight="1"/>
    <row r="32240" ht="15" customHeight="1"/>
    <row r="32241" ht="15" customHeight="1"/>
    <row r="32242" ht="15" customHeight="1"/>
    <row r="32243" ht="15" customHeight="1"/>
    <row r="32244" ht="15" customHeight="1"/>
    <row r="32245" ht="15" customHeight="1"/>
    <row r="32246" ht="15" customHeight="1"/>
    <row r="32247" ht="15" customHeight="1"/>
    <row r="32248" ht="15" customHeight="1"/>
    <row r="32249" ht="15" customHeight="1"/>
    <row r="32250" ht="15" customHeight="1"/>
    <row r="32251" ht="15" customHeight="1"/>
    <row r="32252" ht="15" customHeight="1"/>
    <row r="32253" ht="15" customHeight="1"/>
    <row r="32254" ht="15" customHeight="1"/>
    <row r="32255" ht="15" customHeight="1"/>
    <row r="32256" ht="15" customHeight="1"/>
    <row r="32257" ht="15" customHeight="1"/>
    <row r="32258" ht="15" customHeight="1"/>
    <row r="32259" ht="15" customHeight="1"/>
    <row r="32260" ht="15" customHeight="1"/>
    <row r="32261" ht="15" customHeight="1"/>
    <row r="32262" ht="15" customHeight="1"/>
    <row r="32263" ht="15" customHeight="1"/>
    <row r="32264" ht="15" customHeight="1"/>
    <row r="32265" ht="15" customHeight="1"/>
    <row r="32266" ht="15" customHeight="1"/>
    <row r="32267" ht="15" customHeight="1"/>
    <row r="32268" ht="15" customHeight="1"/>
    <row r="32269" ht="15" customHeight="1"/>
    <row r="32270" ht="15" customHeight="1"/>
    <row r="32271" ht="15" customHeight="1"/>
    <row r="32272" ht="15" customHeight="1"/>
    <row r="32273" ht="15" customHeight="1"/>
    <row r="32274" ht="15" customHeight="1"/>
    <row r="32275" ht="15" customHeight="1"/>
    <row r="32276" ht="15" customHeight="1"/>
    <row r="32277" ht="15" customHeight="1"/>
    <row r="32278" ht="15" customHeight="1"/>
    <row r="32279" ht="15" customHeight="1"/>
    <row r="32280" ht="15" customHeight="1"/>
    <row r="32281" ht="15" customHeight="1"/>
    <row r="32282" ht="15" customHeight="1"/>
    <row r="32283" ht="15" customHeight="1"/>
    <row r="32284" ht="15" customHeight="1"/>
    <row r="32285" ht="15" customHeight="1"/>
    <row r="32286" ht="15" customHeight="1"/>
    <row r="32287" ht="15" customHeight="1"/>
    <row r="32288" ht="15" customHeight="1"/>
    <row r="32289" ht="15" customHeight="1"/>
    <row r="32290" ht="15" customHeight="1"/>
    <row r="32291" ht="15" customHeight="1"/>
    <row r="32292" ht="15" customHeight="1"/>
    <row r="32293" ht="15" customHeight="1"/>
    <row r="32294" ht="15" customHeight="1"/>
    <row r="32295" ht="15" customHeight="1"/>
    <row r="32296" ht="15" customHeight="1"/>
    <row r="32297" ht="15" customHeight="1"/>
    <row r="32298" ht="15" customHeight="1"/>
    <row r="32299" ht="15" customHeight="1"/>
    <row r="32300" ht="15" customHeight="1"/>
    <row r="32301" ht="15" customHeight="1"/>
    <row r="32302" ht="15" customHeight="1"/>
    <row r="32303" ht="15" customHeight="1"/>
    <row r="32304" ht="15" customHeight="1"/>
    <row r="32305" ht="15" customHeight="1"/>
    <row r="32306" ht="15" customHeight="1"/>
    <row r="32307" ht="15" customHeight="1"/>
    <row r="32308" ht="15" customHeight="1"/>
    <row r="32309" ht="15" customHeight="1"/>
    <row r="32310" ht="15" customHeight="1"/>
    <row r="32311" ht="15" customHeight="1"/>
    <row r="32312" ht="15" customHeight="1"/>
    <row r="32313" ht="15" customHeight="1"/>
    <row r="32314" ht="15" customHeight="1"/>
    <row r="32315" ht="15" customHeight="1"/>
    <row r="32316" ht="15" customHeight="1"/>
    <row r="32317" ht="15" customHeight="1"/>
    <row r="32318" ht="15" customHeight="1"/>
    <row r="32319" ht="15" customHeight="1"/>
    <row r="32320" ht="15" customHeight="1"/>
    <row r="32321" ht="15" customHeight="1"/>
    <row r="32322" ht="15" customHeight="1"/>
    <row r="32323" ht="15" customHeight="1"/>
    <row r="32324" ht="15" customHeight="1"/>
    <row r="32325" ht="15" customHeight="1"/>
    <row r="32326" ht="15" customHeight="1"/>
    <row r="32327" ht="15" customHeight="1"/>
    <row r="32328" ht="15" customHeight="1"/>
    <row r="32329" ht="15" customHeight="1"/>
    <row r="32330" ht="15" customHeight="1"/>
    <row r="32331" ht="15" customHeight="1"/>
    <row r="32332" ht="15" customHeight="1"/>
    <row r="32333" ht="15" customHeight="1"/>
    <row r="32334" ht="15" customHeight="1"/>
    <row r="32335" ht="15" customHeight="1"/>
    <row r="32336" ht="15" customHeight="1"/>
    <row r="32337" ht="15" customHeight="1"/>
    <row r="32338" ht="15" customHeight="1"/>
    <row r="32339" ht="15" customHeight="1"/>
    <row r="32340" ht="15" customHeight="1"/>
    <row r="32341" ht="15" customHeight="1"/>
    <row r="32342" ht="15" customHeight="1"/>
    <row r="32343" ht="15" customHeight="1"/>
    <row r="32344" ht="15" customHeight="1"/>
    <row r="32345" ht="15" customHeight="1"/>
    <row r="32346" ht="15" customHeight="1"/>
    <row r="32347" ht="15" customHeight="1"/>
    <row r="32348" ht="15" customHeight="1"/>
    <row r="32349" ht="15" customHeight="1"/>
    <row r="32350" ht="15" customHeight="1"/>
    <row r="32351" ht="15" customHeight="1"/>
    <row r="32352" ht="15" customHeight="1"/>
    <row r="32353" ht="15" customHeight="1"/>
    <row r="32354" ht="15" customHeight="1"/>
    <row r="32355" ht="15" customHeight="1"/>
    <row r="32356" ht="15" customHeight="1"/>
    <row r="32357" ht="15" customHeight="1"/>
    <row r="32358" ht="15" customHeight="1"/>
    <row r="32359" ht="15" customHeight="1"/>
    <row r="32360" ht="15" customHeight="1"/>
    <row r="32361" ht="15" customHeight="1"/>
    <row r="32362" ht="15" customHeight="1"/>
    <row r="32363" ht="15" customHeight="1"/>
    <row r="32364" ht="15" customHeight="1"/>
    <row r="32365" ht="15" customHeight="1"/>
    <row r="32366" ht="15" customHeight="1"/>
    <row r="32367" ht="15" customHeight="1"/>
    <row r="32368" ht="15" customHeight="1"/>
    <row r="32369" ht="15" customHeight="1"/>
    <row r="32370" ht="15" customHeight="1"/>
    <row r="32371" ht="15" customHeight="1"/>
    <row r="32372" ht="15" customHeight="1"/>
    <row r="32373" ht="15" customHeight="1"/>
    <row r="32374" ht="15" customHeight="1"/>
    <row r="32375" ht="15" customHeight="1"/>
    <row r="32376" ht="15" customHeight="1"/>
    <row r="32377" ht="15" customHeight="1"/>
    <row r="32378" ht="15" customHeight="1"/>
    <row r="32379" ht="15" customHeight="1"/>
    <row r="32380" ht="15" customHeight="1"/>
    <row r="32381" ht="15" customHeight="1"/>
    <row r="32382" ht="15" customHeight="1"/>
    <row r="32383" ht="15" customHeight="1"/>
    <row r="32384" ht="15" customHeight="1"/>
    <row r="32385" ht="15" customHeight="1"/>
    <row r="32386" ht="15" customHeight="1"/>
    <row r="32387" ht="15" customHeight="1"/>
    <row r="32388" ht="15" customHeight="1"/>
    <row r="32389" ht="15" customHeight="1"/>
    <row r="32390" ht="15" customHeight="1"/>
    <row r="32391" ht="15" customHeight="1"/>
    <row r="32392" ht="15" customHeight="1"/>
    <row r="32393" ht="15" customHeight="1"/>
    <row r="32394" ht="15" customHeight="1"/>
    <row r="32395" ht="15" customHeight="1"/>
    <row r="32396" ht="15" customHeight="1"/>
    <row r="32397" ht="15" customHeight="1"/>
    <row r="32398" ht="15" customHeight="1"/>
    <row r="32399" ht="15" customHeight="1"/>
    <row r="32400" ht="15" customHeight="1"/>
    <row r="32401" ht="15" customHeight="1"/>
    <row r="32402" ht="15" customHeight="1"/>
    <row r="32403" ht="15" customHeight="1"/>
    <row r="32404" ht="15" customHeight="1"/>
    <row r="32405" ht="15" customHeight="1"/>
    <row r="32406" ht="15" customHeight="1"/>
    <row r="32407" ht="15" customHeight="1"/>
    <row r="32408" ht="15" customHeight="1"/>
    <row r="32409" ht="15" customHeight="1"/>
    <row r="32410" ht="15" customHeight="1"/>
    <row r="32411" ht="15" customHeight="1"/>
    <row r="32412" ht="15" customHeight="1"/>
    <row r="32413" ht="15" customHeight="1"/>
    <row r="32414" ht="15" customHeight="1"/>
    <row r="32415" ht="15" customHeight="1"/>
    <row r="32416" ht="15" customHeight="1"/>
    <row r="32417" ht="15" customHeight="1"/>
    <row r="32418" ht="15" customHeight="1"/>
    <row r="32419" ht="15" customHeight="1"/>
    <row r="32420" ht="15" customHeight="1"/>
    <row r="32421" ht="15" customHeight="1"/>
    <row r="32422" ht="15" customHeight="1"/>
    <row r="32423" ht="15" customHeight="1"/>
    <row r="32424" ht="15" customHeight="1"/>
    <row r="32425" ht="15" customHeight="1"/>
    <row r="32426" ht="15" customHeight="1"/>
    <row r="32427" ht="15" customHeight="1"/>
    <row r="32428" ht="15" customHeight="1"/>
    <row r="32429" ht="15" customHeight="1"/>
    <row r="32430" ht="15" customHeight="1"/>
    <row r="32431" ht="15" customHeight="1"/>
    <row r="32432" ht="15" customHeight="1"/>
    <row r="32433" ht="15" customHeight="1"/>
    <row r="32434" ht="15" customHeight="1"/>
    <row r="32435" ht="15" customHeight="1"/>
    <row r="32436" ht="15" customHeight="1"/>
    <row r="32437" ht="15" customHeight="1"/>
    <row r="32438" ht="15" customHeight="1"/>
    <row r="32439" ht="15" customHeight="1"/>
    <row r="32440" ht="15" customHeight="1"/>
    <row r="32441" ht="15" customHeight="1"/>
    <row r="32442" ht="15" customHeight="1"/>
    <row r="32443" ht="15" customHeight="1"/>
    <row r="32444" ht="15" customHeight="1"/>
    <row r="32445" ht="15" customHeight="1"/>
    <row r="32446" ht="15" customHeight="1"/>
    <row r="32447" ht="15" customHeight="1"/>
    <row r="32448" ht="15" customHeight="1"/>
    <row r="32449" ht="15" customHeight="1"/>
    <row r="32450" ht="15" customHeight="1"/>
    <row r="32451" ht="15" customHeight="1"/>
    <row r="32452" ht="15" customHeight="1"/>
    <row r="32453" ht="15" customHeight="1"/>
    <row r="32454" ht="15" customHeight="1"/>
    <row r="32455" ht="15" customHeight="1"/>
    <row r="32456" ht="15" customHeight="1"/>
    <row r="32457" ht="15" customHeight="1"/>
    <row r="32458" ht="15" customHeight="1"/>
    <row r="32459" ht="15" customHeight="1"/>
    <row r="32460" ht="15" customHeight="1"/>
    <row r="32461" ht="15" customHeight="1"/>
    <row r="32462" ht="15" customHeight="1"/>
    <row r="32463" ht="15" customHeight="1"/>
    <row r="32464" ht="15" customHeight="1"/>
    <row r="32465" ht="15" customHeight="1"/>
    <row r="32466" ht="15" customHeight="1"/>
    <row r="32467" ht="15" customHeight="1"/>
    <row r="32468" ht="15" customHeight="1"/>
    <row r="32469" ht="15" customHeight="1"/>
    <row r="32470" ht="15" customHeight="1"/>
    <row r="32471" ht="15" customHeight="1"/>
    <row r="32472" ht="15" customHeight="1"/>
    <row r="32473" ht="15" customHeight="1"/>
    <row r="32474" ht="15" customHeight="1"/>
    <row r="32475" ht="15" customHeight="1"/>
    <row r="32476" ht="15" customHeight="1"/>
    <row r="32477" ht="15" customHeight="1"/>
    <row r="32478" ht="15" customHeight="1"/>
    <row r="32479" ht="15" customHeight="1"/>
    <row r="32480" ht="15" customHeight="1"/>
    <row r="32481" ht="15" customHeight="1"/>
    <row r="32482" ht="15" customHeight="1"/>
    <row r="32483" ht="15" customHeight="1"/>
    <row r="32484" ht="15" customHeight="1"/>
    <row r="32485" ht="15" customHeight="1"/>
    <row r="32486" ht="15" customHeight="1"/>
    <row r="32487" ht="15" customHeight="1"/>
    <row r="32488" ht="15" customHeight="1"/>
    <row r="32489" ht="15" customHeight="1"/>
    <row r="32490" ht="15" customHeight="1"/>
    <row r="32491" ht="15" customHeight="1"/>
    <row r="32492" ht="15" customHeight="1"/>
    <row r="32493" ht="15" customHeight="1"/>
    <row r="32494" ht="15" customHeight="1"/>
    <row r="32495" ht="15" customHeight="1"/>
    <row r="32496" ht="15" customHeight="1"/>
    <row r="32497" ht="15" customHeight="1"/>
    <row r="32498" ht="15" customHeight="1"/>
    <row r="32499" ht="15" customHeight="1"/>
    <row r="32500" ht="15" customHeight="1"/>
    <row r="32501" ht="15" customHeight="1"/>
    <row r="32502" ht="15" customHeight="1"/>
    <row r="32503" ht="15" customHeight="1"/>
    <row r="32504" ht="15" customHeight="1"/>
    <row r="32505" ht="15" customHeight="1"/>
    <row r="32506" ht="15" customHeight="1"/>
    <row r="32507" ht="15" customHeight="1"/>
    <row r="32508" ht="15" customHeight="1"/>
    <row r="32509" ht="15" customHeight="1"/>
    <row r="32510" ht="15" customHeight="1"/>
    <row r="32511" ht="15" customHeight="1"/>
    <row r="32512" ht="15" customHeight="1"/>
    <row r="32513" ht="15" customHeight="1"/>
    <row r="32514" ht="15" customHeight="1"/>
    <row r="32515" ht="15" customHeight="1"/>
    <row r="32516" ht="15" customHeight="1"/>
    <row r="32517" ht="15" customHeight="1"/>
    <row r="32518" ht="15" customHeight="1"/>
    <row r="32519" ht="15" customHeight="1"/>
    <row r="32520" ht="15" customHeight="1"/>
    <row r="32521" ht="15" customHeight="1"/>
    <row r="32522" ht="15" customHeight="1"/>
    <row r="32523" ht="15" customHeight="1"/>
    <row r="32524" ht="15" customHeight="1"/>
    <row r="32525" ht="15" customHeight="1"/>
    <row r="32526" ht="15" customHeight="1"/>
    <row r="32527" ht="15" customHeight="1"/>
    <row r="32528" ht="15" customHeight="1"/>
    <row r="32529" ht="15" customHeight="1"/>
    <row r="32530" ht="15" customHeight="1"/>
    <row r="32531" ht="15" customHeight="1"/>
    <row r="32532" ht="15" customHeight="1"/>
    <row r="32533" ht="15" customHeight="1"/>
    <row r="32534" ht="15" customHeight="1"/>
    <row r="32535" ht="15" customHeight="1"/>
    <row r="32536" ht="15" customHeight="1"/>
    <row r="32537" ht="15" customHeight="1"/>
    <row r="32538" ht="15" customHeight="1"/>
    <row r="32539" ht="15" customHeight="1"/>
    <row r="32540" ht="15" customHeight="1"/>
    <row r="32541" ht="15" customHeight="1"/>
    <row r="32542" ht="15" customHeight="1"/>
    <row r="32543" ht="15" customHeight="1"/>
    <row r="32544" ht="15" customHeight="1"/>
    <row r="32545" ht="15" customHeight="1"/>
    <row r="32546" ht="15" customHeight="1"/>
    <row r="32547" ht="15" customHeight="1"/>
    <row r="32548" ht="15" customHeight="1"/>
    <row r="32549" ht="15" customHeight="1"/>
    <row r="32550" ht="15" customHeight="1"/>
    <row r="32551" ht="15" customHeight="1"/>
    <row r="32552" ht="15" customHeight="1"/>
    <row r="32553" ht="15" customHeight="1"/>
    <row r="32554" ht="15" customHeight="1"/>
    <row r="32555" ht="15" customHeight="1"/>
    <row r="32556" ht="15" customHeight="1"/>
    <row r="32557" ht="15" customHeight="1"/>
    <row r="32558" ht="15" customHeight="1"/>
    <row r="32559" ht="15" customHeight="1"/>
    <row r="32560" ht="15" customHeight="1"/>
    <row r="32561" ht="15" customHeight="1"/>
    <row r="32562" ht="15" customHeight="1"/>
    <row r="32563" ht="15" customHeight="1"/>
    <row r="32564" ht="15" customHeight="1"/>
    <row r="32565" ht="15" customHeight="1"/>
    <row r="32566" ht="15" customHeight="1"/>
    <row r="32567" ht="15" customHeight="1"/>
    <row r="32568" ht="15" customHeight="1"/>
    <row r="32569" ht="15" customHeight="1"/>
    <row r="32570" ht="15" customHeight="1"/>
    <row r="32571" ht="15" customHeight="1"/>
    <row r="32572" ht="15" customHeight="1"/>
    <row r="32573" ht="15" customHeight="1"/>
    <row r="32574" ht="15" customHeight="1"/>
    <row r="32575" ht="15" customHeight="1"/>
    <row r="32576" ht="15" customHeight="1"/>
    <row r="32577" ht="15" customHeight="1"/>
    <row r="32578" ht="15" customHeight="1"/>
    <row r="32579" ht="15" customHeight="1"/>
    <row r="32580" ht="15" customHeight="1"/>
    <row r="32581" ht="15" customHeight="1"/>
    <row r="32582" ht="15" customHeight="1"/>
    <row r="32583" ht="15" customHeight="1"/>
    <row r="32584" ht="15" customHeight="1"/>
    <row r="32585" ht="15" customHeight="1"/>
    <row r="32586" ht="15" customHeight="1"/>
    <row r="32587" ht="15" customHeight="1"/>
    <row r="32588" ht="15" customHeight="1"/>
    <row r="32589" ht="15" customHeight="1"/>
    <row r="32590" ht="15" customHeight="1"/>
    <row r="32591" ht="15" customHeight="1"/>
    <row r="32592" ht="15" customHeight="1"/>
    <row r="32593" ht="15" customHeight="1"/>
    <row r="32594" ht="15" customHeight="1"/>
    <row r="32595" ht="15" customHeight="1"/>
    <row r="32596" ht="15" customHeight="1"/>
    <row r="32597" ht="15" customHeight="1"/>
    <row r="32598" ht="15" customHeight="1"/>
    <row r="32599" ht="15" customHeight="1"/>
    <row r="32600" ht="15" customHeight="1"/>
    <row r="32601" ht="15" customHeight="1"/>
    <row r="32602" ht="15" customHeight="1"/>
    <row r="32603" ht="15" customHeight="1"/>
    <row r="32604" ht="15" customHeight="1"/>
    <row r="32605" ht="15" customHeight="1"/>
    <row r="32606" ht="15" customHeight="1"/>
    <row r="32607" ht="15" customHeight="1"/>
    <row r="32608" ht="15" customHeight="1"/>
    <row r="32609" ht="15" customHeight="1"/>
    <row r="32610" ht="15" customHeight="1"/>
    <row r="32611" ht="15" customHeight="1"/>
    <row r="32612" ht="15" customHeight="1"/>
    <row r="32613" ht="15" customHeight="1"/>
    <row r="32614" ht="15" customHeight="1"/>
    <row r="32615" ht="15" customHeight="1"/>
    <row r="32616" ht="15" customHeight="1"/>
    <row r="32617" ht="15" customHeight="1"/>
    <row r="32618" ht="15" customHeight="1"/>
    <row r="32619" ht="15" customHeight="1"/>
    <row r="32620" ht="15" customHeight="1"/>
    <row r="32621" ht="15" customHeight="1"/>
    <row r="32622" ht="15" customHeight="1"/>
    <row r="32623" ht="15" customHeight="1"/>
    <row r="32624" ht="15" customHeight="1"/>
    <row r="32625" ht="15" customHeight="1"/>
    <row r="32626" ht="15" customHeight="1"/>
    <row r="32627" ht="15" customHeight="1"/>
    <row r="32628" ht="15" customHeight="1"/>
    <row r="32629" ht="15" customHeight="1"/>
    <row r="32630" ht="15" customHeight="1"/>
    <row r="32631" ht="15" customHeight="1"/>
    <row r="32632" ht="15" customHeight="1"/>
    <row r="32633" ht="15" customHeight="1"/>
    <row r="32634" ht="15" customHeight="1"/>
    <row r="32635" ht="15" customHeight="1"/>
    <row r="32636" ht="15" customHeight="1"/>
    <row r="32637" ht="15" customHeight="1"/>
    <row r="32638" ht="15" customHeight="1"/>
    <row r="32639" ht="15" customHeight="1"/>
    <row r="32640" ht="15" customHeight="1"/>
    <row r="32641" ht="15" customHeight="1"/>
    <row r="32642" ht="15" customHeight="1"/>
    <row r="32643" ht="15" customHeight="1"/>
    <row r="32644" ht="15" customHeight="1"/>
    <row r="32645" ht="15" customHeight="1"/>
    <row r="32646" ht="15" customHeight="1"/>
    <row r="32647" ht="15" customHeight="1"/>
    <row r="32648" ht="15" customHeight="1"/>
    <row r="32649" ht="15" customHeight="1"/>
    <row r="32650" ht="15" customHeight="1"/>
    <row r="32651" ht="15" customHeight="1"/>
    <row r="32652" ht="15" customHeight="1"/>
    <row r="32653" ht="15" customHeight="1"/>
    <row r="32654" ht="15" customHeight="1"/>
    <row r="32655" ht="15" customHeight="1"/>
    <row r="32656" ht="15" customHeight="1"/>
    <row r="32657" ht="15" customHeight="1"/>
    <row r="32658" ht="15" customHeight="1"/>
    <row r="32659" ht="15" customHeight="1"/>
    <row r="32660" ht="15" customHeight="1"/>
    <row r="32661" ht="15" customHeight="1"/>
    <row r="32662" ht="15" customHeight="1"/>
    <row r="32663" ht="15" customHeight="1"/>
    <row r="32664" ht="15" customHeight="1"/>
    <row r="32665" ht="15" customHeight="1"/>
    <row r="32666" ht="15" customHeight="1"/>
    <row r="32667" ht="15" customHeight="1"/>
    <row r="32668" ht="15" customHeight="1"/>
    <row r="32669" ht="15" customHeight="1"/>
    <row r="32670" ht="15" customHeight="1"/>
    <row r="32671" ht="15" customHeight="1"/>
    <row r="32672" ht="15" customHeight="1"/>
    <row r="32673" ht="15" customHeight="1"/>
    <row r="32674" ht="15" customHeight="1"/>
    <row r="32675" ht="15" customHeight="1"/>
    <row r="32676" ht="15" customHeight="1"/>
    <row r="32677" ht="15" customHeight="1"/>
    <row r="32678" ht="15" customHeight="1"/>
    <row r="32679" ht="15" customHeight="1"/>
    <row r="32680" ht="15" customHeight="1"/>
    <row r="32681" ht="15" customHeight="1"/>
    <row r="32682" ht="15" customHeight="1"/>
    <row r="32683" ht="15" customHeight="1"/>
    <row r="32684" ht="15" customHeight="1"/>
    <row r="32685" ht="15" customHeight="1"/>
    <row r="32686" ht="15" customHeight="1"/>
    <row r="32687" ht="15" customHeight="1"/>
    <row r="32688" ht="15" customHeight="1"/>
    <row r="32689" ht="15" customHeight="1"/>
    <row r="32690" ht="15" customHeight="1"/>
    <row r="32691" ht="15" customHeight="1"/>
    <row r="32692" ht="15" customHeight="1"/>
    <row r="32693" ht="15" customHeight="1"/>
    <row r="32694" ht="15" customHeight="1"/>
    <row r="32695" ht="15" customHeight="1"/>
    <row r="32696" ht="15" customHeight="1"/>
    <row r="32697" ht="15" customHeight="1"/>
    <row r="32698" ht="15" customHeight="1"/>
    <row r="32699" ht="15" customHeight="1"/>
    <row r="32700" ht="15" customHeight="1"/>
    <row r="32701" ht="15" customHeight="1"/>
    <row r="32702" ht="15" customHeight="1"/>
    <row r="32703" ht="15" customHeight="1"/>
    <row r="32704" ht="15" customHeight="1"/>
    <row r="32705" ht="15" customHeight="1"/>
    <row r="32706" ht="15" customHeight="1"/>
    <row r="32707" ht="15" customHeight="1"/>
    <row r="32708" ht="15" customHeight="1"/>
    <row r="32709" ht="15" customHeight="1"/>
    <row r="32710" ht="15" customHeight="1"/>
    <row r="32711" ht="15" customHeight="1"/>
    <row r="32712" ht="15" customHeight="1"/>
    <row r="32713" ht="15" customHeight="1"/>
    <row r="32714" ht="15" customHeight="1"/>
    <row r="32715" ht="15" customHeight="1"/>
    <row r="32716" ht="15" customHeight="1"/>
    <row r="32717" ht="15" customHeight="1"/>
    <row r="32718" ht="15" customHeight="1"/>
    <row r="32719" ht="15" customHeight="1"/>
    <row r="32720" ht="15" customHeight="1"/>
    <row r="32721" ht="15" customHeight="1"/>
    <row r="32722" ht="15" customHeight="1"/>
    <row r="32723" ht="15" customHeight="1"/>
    <row r="32724" ht="15" customHeight="1"/>
    <row r="32725" ht="15" customHeight="1"/>
    <row r="32726" ht="15" customHeight="1"/>
    <row r="32727" ht="15" customHeight="1"/>
    <row r="32728" ht="15" customHeight="1"/>
    <row r="32729" ht="15" customHeight="1"/>
    <row r="32730" ht="15" customHeight="1"/>
    <row r="32731" ht="15" customHeight="1"/>
    <row r="32732" ht="15" customHeight="1"/>
    <row r="32733" ht="15" customHeight="1"/>
    <row r="32734" ht="15" customHeight="1"/>
    <row r="32735" ht="15" customHeight="1"/>
    <row r="32736" ht="15" customHeight="1"/>
    <row r="32737" ht="15" customHeight="1"/>
    <row r="32738" ht="15" customHeight="1"/>
    <row r="32739" ht="15" customHeight="1"/>
    <row r="32740" ht="15" customHeight="1"/>
    <row r="32741" ht="15" customHeight="1"/>
    <row r="32742" ht="15" customHeight="1"/>
    <row r="32743" ht="15" customHeight="1"/>
    <row r="32744" ht="15" customHeight="1"/>
    <row r="32745" ht="15" customHeight="1"/>
    <row r="32746" ht="15" customHeight="1"/>
    <row r="32747" ht="15" customHeight="1"/>
    <row r="32748" ht="15" customHeight="1"/>
    <row r="32749" ht="15" customHeight="1"/>
    <row r="32750" ht="15" customHeight="1"/>
    <row r="32751" ht="15" customHeight="1"/>
    <row r="32752" ht="15" customHeight="1"/>
    <row r="32753" ht="15" customHeight="1"/>
    <row r="32754" ht="15" customHeight="1"/>
    <row r="32755" ht="15" customHeight="1"/>
    <row r="32756" ht="15" customHeight="1"/>
    <row r="32757" ht="15" customHeight="1"/>
    <row r="32758" ht="15" customHeight="1"/>
    <row r="32759" ht="15" customHeight="1"/>
    <row r="32760" ht="15" customHeight="1"/>
    <row r="32761" ht="15" customHeight="1"/>
    <row r="32762" ht="15" customHeight="1"/>
    <row r="32763" ht="15" customHeight="1"/>
    <row r="32764" ht="15" customHeight="1"/>
    <row r="32765" ht="15" customHeight="1"/>
    <row r="32766" ht="15" customHeight="1"/>
    <row r="32767" ht="15" customHeight="1"/>
    <row r="32768" ht="15" customHeight="1"/>
    <row r="32769" ht="15" customHeight="1"/>
    <row r="32770" ht="15" customHeight="1"/>
    <row r="32771" ht="15" customHeight="1"/>
    <row r="32772" ht="15" customHeight="1"/>
    <row r="32773" ht="15" customHeight="1"/>
    <row r="32774" ht="15" customHeight="1"/>
    <row r="32775" ht="15" customHeight="1"/>
    <row r="32776" ht="15" customHeight="1"/>
    <row r="32777" ht="15" customHeight="1"/>
    <row r="32778" ht="15" customHeight="1"/>
    <row r="32779" ht="15" customHeight="1"/>
    <row r="32780" ht="15" customHeight="1"/>
    <row r="32781" ht="15" customHeight="1"/>
    <row r="32782" ht="15" customHeight="1"/>
    <row r="32783" ht="15" customHeight="1"/>
    <row r="32784" ht="15" customHeight="1"/>
    <row r="32785" ht="15" customHeight="1"/>
    <row r="32786" ht="15" customHeight="1"/>
    <row r="32787" ht="15" customHeight="1"/>
    <row r="32788" ht="15" customHeight="1"/>
    <row r="32789" ht="15" customHeight="1"/>
    <row r="32790" ht="15" customHeight="1"/>
    <row r="32791" ht="15" customHeight="1"/>
    <row r="32792" ht="15" customHeight="1"/>
    <row r="32793" ht="15" customHeight="1"/>
    <row r="32794" ht="15" customHeight="1"/>
    <row r="32795" ht="15" customHeight="1"/>
    <row r="32796" ht="15" customHeight="1"/>
    <row r="32797" ht="15" customHeight="1"/>
    <row r="32798" ht="15" customHeight="1"/>
    <row r="32799" ht="15" customHeight="1"/>
    <row r="32800" ht="15" customHeight="1"/>
    <row r="32801" ht="15" customHeight="1"/>
    <row r="32802" ht="15" customHeight="1"/>
    <row r="32803" ht="15" customHeight="1"/>
    <row r="32804" ht="15" customHeight="1"/>
    <row r="32805" ht="15" customHeight="1"/>
    <row r="32806" ht="15" customHeight="1"/>
    <row r="32807" ht="15" customHeight="1"/>
    <row r="32808" ht="15" customHeight="1"/>
    <row r="32809" ht="15" customHeight="1"/>
    <row r="32810" ht="15" customHeight="1"/>
    <row r="32811" ht="15" customHeight="1"/>
    <row r="32812" ht="15" customHeight="1"/>
    <row r="32813" ht="15" customHeight="1"/>
    <row r="32814" ht="15" customHeight="1"/>
    <row r="32815" ht="15" customHeight="1"/>
    <row r="32816" ht="15" customHeight="1"/>
    <row r="32817" ht="15" customHeight="1"/>
    <row r="32818" ht="15" customHeight="1"/>
    <row r="32819" ht="15" customHeight="1"/>
    <row r="32820" ht="15" customHeight="1"/>
    <row r="32821" ht="15" customHeight="1"/>
    <row r="32822" ht="15" customHeight="1"/>
    <row r="32823" ht="15" customHeight="1"/>
    <row r="32824" ht="15" customHeight="1"/>
    <row r="32825" ht="15" customHeight="1"/>
    <row r="32826" ht="15" customHeight="1"/>
    <row r="32827" ht="15" customHeight="1"/>
    <row r="32828" ht="15" customHeight="1"/>
    <row r="32829" ht="15" customHeight="1"/>
    <row r="32830" ht="15" customHeight="1"/>
    <row r="32831" ht="15" customHeight="1"/>
    <row r="32832" ht="15" customHeight="1"/>
    <row r="32833" ht="15" customHeight="1"/>
    <row r="32834" ht="15" customHeight="1"/>
    <row r="32835" ht="15" customHeight="1"/>
    <row r="32836" ht="15" customHeight="1"/>
    <row r="32837" ht="15" customHeight="1"/>
    <row r="32838" ht="15" customHeight="1"/>
    <row r="32839" ht="15" customHeight="1"/>
    <row r="32840" ht="15" customHeight="1"/>
    <row r="32841" ht="15" customHeight="1"/>
    <row r="32842" ht="15" customHeight="1"/>
    <row r="32843" ht="15" customHeight="1"/>
    <row r="32844" ht="15" customHeight="1"/>
    <row r="32845" ht="15" customHeight="1"/>
    <row r="32846" ht="15" customHeight="1"/>
    <row r="32847" ht="15" customHeight="1"/>
    <row r="32848" ht="15" customHeight="1"/>
    <row r="32849" ht="15" customHeight="1"/>
    <row r="32850" ht="15" customHeight="1"/>
    <row r="32851" ht="15" customHeight="1"/>
    <row r="32852" ht="15" customHeight="1"/>
    <row r="32853" ht="15" customHeight="1"/>
    <row r="32854" ht="15" customHeight="1"/>
    <row r="32855" ht="15" customHeight="1"/>
    <row r="32856" ht="15" customHeight="1"/>
    <row r="32857" ht="15" customHeight="1"/>
    <row r="32858" ht="15" customHeight="1"/>
    <row r="32859" ht="15" customHeight="1"/>
    <row r="32860" ht="15" customHeight="1"/>
    <row r="32861" ht="15" customHeight="1"/>
    <row r="32862" ht="15" customHeight="1"/>
    <row r="32863" ht="15" customHeight="1"/>
    <row r="32864" ht="15" customHeight="1"/>
    <row r="32865" ht="15" customHeight="1"/>
    <row r="32866" ht="15" customHeight="1"/>
    <row r="32867" ht="15" customHeight="1"/>
    <row r="32868" ht="15" customHeight="1"/>
    <row r="32869" ht="15" customHeight="1"/>
    <row r="32870" ht="15" customHeight="1"/>
    <row r="32871" ht="15" customHeight="1"/>
    <row r="32872" ht="15" customHeight="1"/>
    <row r="32873" ht="15" customHeight="1"/>
    <row r="32874" ht="15" customHeight="1"/>
    <row r="32875" ht="15" customHeight="1"/>
    <row r="32876" ht="15" customHeight="1"/>
    <row r="32877" ht="15" customHeight="1"/>
    <row r="32878" ht="15" customHeight="1"/>
    <row r="32879" ht="15" customHeight="1"/>
    <row r="32880" ht="15" customHeight="1"/>
    <row r="32881" ht="15" customHeight="1"/>
    <row r="32882" ht="15" customHeight="1"/>
    <row r="32883" ht="15" customHeight="1"/>
    <row r="32884" ht="15" customHeight="1"/>
    <row r="32885" ht="15" customHeight="1"/>
    <row r="32886" ht="15" customHeight="1"/>
    <row r="32887" ht="15" customHeight="1"/>
    <row r="32888" ht="15" customHeight="1"/>
    <row r="32889" ht="15" customHeight="1"/>
    <row r="32890" ht="15" customHeight="1"/>
    <row r="32891" ht="15" customHeight="1"/>
    <row r="32892" ht="15" customHeight="1"/>
    <row r="32893" ht="15" customHeight="1"/>
    <row r="32894" ht="15" customHeight="1"/>
    <row r="32895" ht="15" customHeight="1"/>
    <row r="32896" ht="15" customHeight="1"/>
    <row r="32897" ht="15" customHeight="1"/>
    <row r="32898" ht="15" customHeight="1"/>
    <row r="32899" ht="15" customHeight="1"/>
    <row r="32900" ht="15" customHeight="1"/>
    <row r="32901" ht="15" customHeight="1"/>
    <row r="32902" ht="15" customHeight="1"/>
    <row r="32903" ht="15" customHeight="1"/>
    <row r="32904" ht="15" customHeight="1"/>
    <row r="32905" ht="15" customHeight="1"/>
    <row r="32906" ht="15" customHeight="1"/>
    <row r="32907" ht="15" customHeight="1"/>
    <row r="32908" ht="15" customHeight="1"/>
    <row r="32909" ht="15" customHeight="1"/>
    <row r="32910" ht="15" customHeight="1"/>
    <row r="32911" ht="15" customHeight="1"/>
    <row r="32912" ht="15" customHeight="1"/>
    <row r="32913" ht="15" customHeight="1"/>
    <row r="32914" ht="15" customHeight="1"/>
    <row r="32915" ht="15" customHeight="1"/>
    <row r="32916" ht="15" customHeight="1"/>
    <row r="32917" ht="15" customHeight="1"/>
    <row r="32918" ht="15" customHeight="1"/>
    <row r="32919" ht="15" customHeight="1"/>
    <row r="32920" ht="15" customHeight="1"/>
    <row r="32921" ht="15" customHeight="1"/>
    <row r="32922" ht="15" customHeight="1"/>
    <row r="32923" ht="15" customHeight="1"/>
    <row r="32924" ht="15" customHeight="1"/>
    <row r="32925" ht="15" customHeight="1"/>
    <row r="32926" ht="15" customHeight="1"/>
    <row r="32927" ht="15" customHeight="1"/>
    <row r="32928" ht="15" customHeight="1"/>
    <row r="32929" ht="15" customHeight="1"/>
    <row r="32930" ht="15" customHeight="1"/>
    <row r="32931" ht="15" customHeight="1"/>
    <row r="32932" ht="15" customHeight="1"/>
    <row r="32933" ht="15" customHeight="1"/>
    <row r="32934" ht="15" customHeight="1"/>
    <row r="32935" ht="15" customHeight="1"/>
    <row r="32936" ht="15" customHeight="1"/>
    <row r="32937" ht="15" customHeight="1"/>
    <row r="32938" ht="15" customHeight="1"/>
    <row r="32939" ht="15" customHeight="1"/>
    <row r="32940" ht="15" customHeight="1"/>
    <row r="32941" ht="15" customHeight="1"/>
    <row r="32942" ht="15" customHeight="1"/>
    <row r="32943" ht="15" customHeight="1"/>
    <row r="32944" ht="15" customHeight="1"/>
    <row r="32945" ht="15" customHeight="1"/>
    <row r="32946" ht="15" customHeight="1"/>
    <row r="32947" ht="15" customHeight="1"/>
    <row r="32948" ht="15" customHeight="1"/>
    <row r="32949" ht="15" customHeight="1"/>
    <row r="32950" ht="15" customHeight="1"/>
    <row r="32951" ht="15" customHeight="1"/>
    <row r="32952" ht="15" customHeight="1"/>
    <row r="32953" ht="15" customHeight="1"/>
    <row r="32954" ht="15" customHeight="1"/>
    <row r="32955" ht="15" customHeight="1"/>
    <row r="32956" ht="15" customHeight="1"/>
    <row r="32957" ht="15" customHeight="1"/>
    <row r="32958" ht="15" customHeight="1"/>
    <row r="32959" ht="15" customHeight="1"/>
    <row r="32960" ht="15" customHeight="1"/>
    <row r="32961" ht="15" customHeight="1"/>
    <row r="32962" ht="15" customHeight="1"/>
    <row r="32963" ht="15" customHeight="1"/>
    <row r="32964" ht="15" customHeight="1"/>
    <row r="32965" ht="15" customHeight="1"/>
    <row r="32966" ht="15" customHeight="1"/>
    <row r="32967" ht="15" customHeight="1"/>
    <row r="32968" ht="15" customHeight="1"/>
    <row r="32969" ht="15" customHeight="1"/>
    <row r="32970" ht="15" customHeight="1"/>
    <row r="32971" ht="15" customHeight="1"/>
    <row r="32972" ht="15" customHeight="1"/>
    <row r="32973" ht="15" customHeight="1"/>
    <row r="32974" ht="15" customHeight="1"/>
    <row r="32975" ht="15" customHeight="1"/>
    <row r="32976" ht="15" customHeight="1"/>
    <row r="32977" ht="15" customHeight="1"/>
    <row r="32978" ht="15" customHeight="1"/>
    <row r="32979" ht="15" customHeight="1"/>
    <row r="32980" ht="15" customHeight="1"/>
    <row r="32981" ht="15" customHeight="1"/>
    <row r="32982" ht="15" customHeight="1"/>
    <row r="32983" ht="15" customHeight="1"/>
    <row r="32984" ht="15" customHeight="1"/>
    <row r="32985" ht="15" customHeight="1"/>
    <row r="32986" ht="15" customHeight="1"/>
    <row r="32987" ht="15" customHeight="1"/>
    <row r="32988" ht="15" customHeight="1"/>
    <row r="32989" ht="15" customHeight="1"/>
    <row r="32990" ht="15" customHeight="1"/>
    <row r="32991" ht="15" customHeight="1"/>
    <row r="32992" ht="15" customHeight="1"/>
    <row r="32993" ht="15" customHeight="1"/>
    <row r="32994" ht="15" customHeight="1"/>
    <row r="32995" ht="15" customHeight="1"/>
    <row r="32996" ht="15" customHeight="1"/>
    <row r="32997" ht="15" customHeight="1"/>
    <row r="32998" ht="15" customHeight="1"/>
    <row r="32999" ht="15" customHeight="1"/>
    <row r="33000" ht="15" customHeight="1"/>
    <row r="33001" ht="15" customHeight="1"/>
    <row r="33002" ht="15" customHeight="1"/>
    <row r="33003" ht="15" customHeight="1"/>
    <row r="33004" ht="15" customHeight="1"/>
    <row r="33005" ht="15" customHeight="1"/>
    <row r="33006" ht="15" customHeight="1"/>
    <row r="33007" ht="15" customHeight="1"/>
    <row r="33008" ht="15" customHeight="1"/>
    <row r="33009" ht="15" customHeight="1"/>
    <row r="33010" ht="15" customHeight="1"/>
    <row r="33011" ht="15" customHeight="1"/>
    <row r="33012" ht="15" customHeight="1"/>
    <row r="33013" ht="15" customHeight="1"/>
    <row r="33014" ht="15" customHeight="1"/>
    <row r="33015" ht="15" customHeight="1"/>
    <row r="33016" ht="15" customHeight="1"/>
    <row r="33017" ht="15" customHeight="1"/>
    <row r="33018" ht="15" customHeight="1"/>
    <row r="33019" ht="15" customHeight="1"/>
    <row r="33020" ht="15" customHeight="1"/>
    <row r="33021" ht="15" customHeight="1"/>
    <row r="33022" ht="15" customHeight="1"/>
    <row r="33023" ht="15" customHeight="1"/>
    <row r="33024" ht="15" customHeight="1"/>
    <row r="33025" ht="15" customHeight="1"/>
    <row r="33026" ht="15" customHeight="1"/>
    <row r="33027" ht="15" customHeight="1"/>
    <row r="33028" ht="15" customHeight="1"/>
    <row r="33029" ht="15" customHeight="1"/>
    <row r="33030" ht="15" customHeight="1"/>
    <row r="33031" ht="15" customHeight="1"/>
    <row r="33032" ht="15" customHeight="1"/>
    <row r="33033" ht="15" customHeight="1"/>
    <row r="33034" ht="15" customHeight="1"/>
    <row r="33035" ht="15" customHeight="1"/>
    <row r="33036" ht="15" customHeight="1"/>
    <row r="33037" ht="15" customHeight="1"/>
    <row r="33038" ht="15" customHeight="1"/>
    <row r="33039" ht="15" customHeight="1"/>
    <row r="33040" ht="15" customHeight="1"/>
    <row r="33041" ht="15" customHeight="1"/>
    <row r="33042" ht="15" customHeight="1"/>
    <row r="33043" ht="15" customHeight="1"/>
    <row r="33044" ht="15" customHeight="1"/>
    <row r="33045" ht="15" customHeight="1"/>
    <row r="33046" ht="15" customHeight="1"/>
    <row r="33047" ht="15" customHeight="1"/>
    <row r="33048" ht="15" customHeight="1"/>
    <row r="33049" ht="15" customHeight="1"/>
    <row r="33050" ht="15" customHeight="1"/>
    <row r="33051" ht="15" customHeight="1"/>
    <row r="33052" ht="15" customHeight="1"/>
    <row r="33053" ht="15" customHeight="1"/>
    <row r="33054" ht="15" customHeight="1"/>
    <row r="33055" ht="15" customHeight="1"/>
    <row r="33056" ht="15" customHeight="1"/>
    <row r="33057" ht="15" customHeight="1"/>
    <row r="33058" ht="15" customHeight="1"/>
    <row r="33059" ht="15" customHeight="1"/>
    <row r="33060" ht="15" customHeight="1"/>
    <row r="33061" ht="15" customHeight="1"/>
    <row r="33062" ht="15" customHeight="1"/>
    <row r="33063" ht="15" customHeight="1"/>
    <row r="33064" ht="15" customHeight="1"/>
    <row r="33065" ht="15" customHeight="1"/>
    <row r="33066" ht="15" customHeight="1"/>
    <row r="33067" ht="15" customHeight="1"/>
    <row r="33068" ht="15" customHeight="1"/>
    <row r="33069" ht="15" customHeight="1"/>
    <row r="33070" ht="15" customHeight="1"/>
    <row r="33071" ht="15" customHeight="1"/>
    <row r="33072" ht="15" customHeight="1"/>
    <row r="33073" ht="15" customHeight="1"/>
    <row r="33074" ht="15" customHeight="1"/>
    <row r="33075" ht="15" customHeight="1"/>
    <row r="33076" ht="15" customHeight="1"/>
    <row r="33077" ht="15" customHeight="1"/>
    <row r="33078" ht="15" customHeight="1"/>
    <row r="33079" ht="15" customHeight="1"/>
    <row r="33080" ht="15" customHeight="1"/>
    <row r="33081" ht="15" customHeight="1"/>
    <row r="33082" ht="15" customHeight="1"/>
    <row r="33083" ht="15" customHeight="1"/>
    <row r="33084" ht="15" customHeight="1"/>
    <row r="33085" ht="15" customHeight="1"/>
    <row r="33086" ht="15" customHeight="1"/>
    <row r="33087" ht="15" customHeight="1"/>
    <row r="33088" ht="15" customHeight="1"/>
    <row r="33089" ht="15" customHeight="1"/>
    <row r="33090" ht="15" customHeight="1"/>
    <row r="33091" ht="15" customHeight="1"/>
    <row r="33092" ht="15" customHeight="1"/>
    <row r="33093" ht="15" customHeight="1"/>
    <row r="33094" ht="15" customHeight="1"/>
    <row r="33095" ht="15" customHeight="1"/>
    <row r="33096" ht="15" customHeight="1"/>
    <row r="33097" ht="15" customHeight="1"/>
    <row r="33098" ht="15" customHeight="1"/>
    <row r="33099" ht="15" customHeight="1"/>
    <row r="33100" ht="15" customHeight="1"/>
    <row r="33101" ht="15" customHeight="1"/>
    <row r="33102" ht="15" customHeight="1"/>
    <row r="33103" ht="15" customHeight="1"/>
    <row r="33104" ht="15" customHeight="1"/>
    <row r="33105" ht="15" customHeight="1"/>
    <row r="33106" ht="15" customHeight="1"/>
    <row r="33107" ht="15" customHeight="1"/>
    <row r="33108" ht="15" customHeight="1"/>
    <row r="33109" ht="15" customHeight="1"/>
    <row r="33110" ht="15" customHeight="1"/>
    <row r="33111" ht="15" customHeight="1"/>
    <row r="33112" ht="15" customHeight="1"/>
    <row r="33113" ht="15" customHeight="1"/>
    <row r="33114" ht="15" customHeight="1"/>
    <row r="33115" ht="15" customHeight="1"/>
    <row r="33116" ht="15" customHeight="1"/>
    <row r="33117" ht="15" customHeight="1"/>
    <row r="33118" ht="15" customHeight="1"/>
    <row r="33119" ht="15" customHeight="1"/>
    <row r="33120" ht="15" customHeight="1"/>
    <row r="33121" ht="15" customHeight="1"/>
    <row r="33122" ht="15" customHeight="1"/>
    <row r="33123" ht="15" customHeight="1"/>
    <row r="33124" ht="15" customHeight="1"/>
    <row r="33125" ht="15" customHeight="1"/>
    <row r="33126" ht="15" customHeight="1"/>
    <row r="33127" ht="15" customHeight="1"/>
    <row r="33128" ht="15" customHeight="1"/>
    <row r="33129" ht="15" customHeight="1"/>
    <row r="33130" ht="15" customHeight="1"/>
    <row r="33131" ht="15" customHeight="1"/>
    <row r="33132" ht="15" customHeight="1"/>
    <row r="33133" ht="15" customHeight="1"/>
    <row r="33134" ht="15" customHeight="1"/>
    <row r="33135" ht="15" customHeight="1"/>
    <row r="33136" ht="15" customHeight="1"/>
    <row r="33137" ht="15" customHeight="1"/>
    <row r="33138" ht="15" customHeight="1"/>
    <row r="33139" ht="15" customHeight="1"/>
    <row r="33140" ht="15" customHeight="1"/>
    <row r="33141" ht="15" customHeight="1"/>
    <row r="33142" ht="15" customHeight="1"/>
    <row r="33143" ht="15" customHeight="1"/>
    <row r="33144" ht="15" customHeight="1"/>
    <row r="33145" ht="15" customHeight="1"/>
    <row r="33146" ht="15" customHeight="1"/>
    <row r="33147" ht="15" customHeight="1"/>
    <row r="33148" ht="15" customHeight="1"/>
    <row r="33149" ht="15" customHeight="1"/>
    <row r="33150" ht="15" customHeight="1"/>
    <row r="33151" ht="15" customHeight="1"/>
    <row r="33152" ht="15" customHeight="1"/>
    <row r="33153" ht="15" customHeight="1"/>
    <row r="33154" ht="15" customHeight="1"/>
    <row r="33155" ht="15" customHeight="1"/>
    <row r="33156" ht="15" customHeight="1"/>
    <row r="33157" ht="15" customHeight="1"/>
    <row r="33158" ht="15" customHeight="1"/>
    <row r="33159" ht="15" customHeight="1"/>
    <row r="33160" ht="15" customHeight="1"/>
    <row r="33161" ht="15" customHeight="1"/>
    <row r="33162" ht="15" customHeight="1"/>
    <row r="33163" ht="15" customHeight="1"/>
    <row r="33164" ht="15" customHeight="1"/>
    <row r="33165" ht="15" customHeight="1"/>
    <row r="33166" ht="15" customHeight="1"/>
    <row r="33167" ht="15" customHeight="1"/>
    <row r="33168" ht="15" customHeight="1"/>
    <row r="33169" ht="15" customHeight="1"/>
    <row r="33170" ht="15" customHeight="1"/>
    <row r="33171" ht="15" customHeight="1"/>
    <row r="33172" ht="15" customHeight="1"/>
    <row r="33173" ht="15" customHeight="1"/>
    <row r="33174" ht="15" customHeight="1"/>
    <row r="33175" ht="15" customHeight="1"/>
    <row r="33176" ht="15" customHeight="1"/>
    <row r="33177" ht="15" customHeight="1"/>
    <row r="33178" ht="15" customHeight="1"/>
    <row r="33179" ht="15" customHeight="1"/>
    <row r="33180" ht="15" customHeight="1"/>
    <row r="33181" ht="15" customHeight="1"/>
    <row r="33182" ht="15" customHeight="1"/>
    <row r="33183" ht="15" customHeight="1"/>
    <row r="33184" ht="15" customHeight="1"/>
    <row r="33185" ht="15" customHeight="1"/>
    <row r="33186" ht="15" customHeight="1"/>
    <row r="33187" ht="15" customHeight="1"/>
    <row r="33188" ht="15" customHeight="1"/>
    <row r="33189" ht="15" customHeight="1"/>
    <row r="33190" ht="15" customHeight="1"/>
    <row r="33191" ht="15" customHeight="1"/>
    <row r="33192" ht="15" customHeight="1"/>
    <row r="33193" ht="15" customHeight="1"/>
    <row r="33194" ht="15" customHeight="1"/>
    <row r="33195" ht="15" customHeight="1"/>
    <row r="33196" ht="15" customHeight="1"/>
    <row r="33197" ht="15" customHeight="1"/>
    <row r="33198" ht="15" customHeight="1"/>
    <row r="33199" ht="15" customHeight="1"/>
    <row r="33200" ht="15" customHeight="1"/>
    <row r="33201" ht="15" customHeight="1"/>
    <row r="33202" ht="15" customHeight="1"/>
    <row r="33203" ht="15" customHeight="1"/>
    <row r="33204" ht="15" customHeight="1"/>
    <row r="33205" ht="15" customHeight="1"/>
    <row r="33206" ht="15" customHeight="1"/>
    <row r="33207" ht="15" customHeight="1"/>
    <row r="33208" ht="15" customHeight="1"/>
    <row r="33209" ht="15" customHeight="1"/>
    <row r="33210" ht="15" customHeight="1"/>
    <row r="33211" ht="15" customHeight="1"/>
    <row r="33212" ht="15" customHeight="1"/>
    <row r="33213" ht="15" customHeight="1"/>
    <row r="33214" ht="15" customHeight="1"/>
    <row r="33215" ht="15" customHeight="1"/>
    <row r="33216" ht="15" customHeight="1"/>
    <row r="33217" ht="15" customHeight="1"/>
    <row r="33218" ht="15" customHeight="1"/>
    <row r="33219" ht="15" customHeight="1"/>
    <row r="33220" ht="15" customHeight="1"/>
    <row r="33221" ht="15" customHeight="1"/>
    <row r="33222" ht="15" customHeight="1"/>
    <row r="33223" ht="15" customHeight="1"/>
    <row r="33224" ht="15" customHeight="1"/>
    <row r="33225" ht="15" customHeight="1"/>
    <row r="33226" ht="15" customHeight="1"/>
    <row r="33227" ht="15" customHeight="1"/>
    <row r="33228" ht="15" customHeight="1"/>
    <row r="33229" ht="15" customHeight="1"/>
    <row r="33230" ht="15" customHeight="1"/>
    <row r="33231" ht="15" customHeight="1"/>
    <row r="33232" ht="15" customHeight="1"/>
    <row r="33233" ht="15" customHeight="1"/>
    <row r="33234" ht="15" customHeight="1"/>
    <row r="33235" ht="15" customHeight="1"/>
    <row r="33236" ht="15" customHeight="1"/>
    <row r="33237" ht="15" customHeight="1"/>
    <row r="33238" ht="15" customHeight="1"/>
    <row r="33239" ht="15" customHeight="1"/>
    <row r="33240" ht="15" customHeight="1"/>
    <row r="33241" ht="15" customHeight="1"/>
    <row r="33242" ht="15" customHeight="1"/>
    <row r="33243" ht="15" customHeight="1"/>
    <row r="33244" ht="15" customHeight="1"/>
    <row r="33245" ht="15" customHeight="1"/>
    <row r="33246" ht="15" customHeight="1"/>
    <row r="33247" ht="15" customHeight="1"/>
    <row r="33248" ht="15" customHeight="1"/>
    <row r="33249" ht="15" customHeight="1"/>
    <row r="33250" ht="15" customHeight="1"/>
    <row r="33251" ht="15" customHeight="1"/>
    <row r="33252" ht="15" customHeight="1"/>
    <row r="33253" ht="15" customHeight="1"/>
    <row r="33254" ht="15" customHeight="1"/>
    <row r="33255" ht="15" customHeight="1"/>
    <row r="33256" ht="15" customHeight="1"/>
    <row r="33257" ht="15" customHeight="1"/>
    <row r="33258" ht="15" customHeight="1"/>
    <row r="33259" ht="15" customHeight="1"/>
    <row r="33260" ht="15" customHeight="1"/>
    <row r="33261" ht="15" customHeight="1"/>
    <row r="33262" ht="15" customHeight="1"/>
    <row r="33263" ht="15" customHeight="1"/>
    <row r="33264" ht="15" customHeight="1"/>
    <row r="33265" ht="15" customHeight="1"/>
    <row r="33266" ht="15" customHeight="1"/>
    <row r="33267" ht="15" customHeight="1"/>
    <row r="33268" ht="15" customHeight="1"/>
    <row r="33269" ht="15" customHeight="1"/>
    <row r="33270" ht="15" customHeight="1"/>
    <row r="33271" ht="15" customHeight="1"/>
    <row r="33272" ht="15" customHeight="1"/>
    <row r="33273" ht="15" customHeight="1"/>
    <row r="33274" ht="15" customHeight="1"/>
    <row r="33275" ht="15" customHeight="1"/>
    <row r="33276" ht="15" customHeight="1"/>
    <row r="33277" ht="15" customHeight="1"/>
    <row r="33278" ht="15" customHeight="1"/>
    <row r="33279" ht="15" customHeight="1"/>
    <row r="33280" ht="15" customHeight="1"/>
    <row r="33281" ht="15" customHeight="1"/>
    <row r="33282" ht="15" customHeight="1"/>
    <row r="33283" ht="15" customHeight="1"/>
    <row r="33284" ht="15" customHeight="1"/>
    <row r="33285" ht="15" customHeight="1"/>
    <row r="33286" ht="15" customHeight="1"/>
    <row r="33287" ht="15" customHeight="1"/>
    <row r="33288" ht="15" customHeight="1"/>
    <row r="33289" ht="15" customHeight="1"/>
    <row r="33290" ht="15" customHeight="1"/>
    <row r="33291" ht="15" customHeight="1"/>
    <row r="33292" ht="15" customHeight="1"/>
    <row r="33293" ht="15" customHeight="1"/>
    <row r="33294" ht="15" customHeight="1"/>
    <row r="33295" ht="15" customHeight="1"/>
    <row r="33296" ht="15" customHeight="1"/>
    <row r="33297" ht="15" customHeight="1"/>
    <row r="33298" ht="15" customHeight="1"/>
    <row r="33299" ht="15" customHeight="1"/>
    <row r="33300" ht="15" customHeight="1"/>
    <row r="33301" ht="15" customHeight="1"/>
    <row r="33302" ht="15" customHeight="1"/>
    <row r="33303" ht="15" customHeight="1"/>
    <row r="33304" ht="15" customHeight="1"/>
    <row r="33305" ht="15" customHeight="1"/>
    <row r="33306" ht="15" customHeight="1"/>
    <row r="33307" ht="15" customHeight="1"/>
    <row r="33308" ht="15" customHeight="1"/>
    <row r="33309" ht="15" customHeight="1"/>
    <row r="33310" ht="15" customHeight="1"/>
    <row r="33311" ht="15" customHeight="1"/>
    <row r="33312" ht="15" customHeight="1"/>
    <row r="33313" ht="15" customHeight="1"/>
    <row r="33314" ht="15" customHeight="1"/>
    <row r="33315" ht="15" customHeight="1"/>
    <row r="33316" ht="15" customHeight="1"/>
    <row r="33317" ht="15" customHeight="1"/>
    <row r="33318" ht="15" customHeight="1"/>
    <row r="33319" ht="15" customHeight="1"/>
    <row r="33320" ht="15" customHeight="1"/>
    <row r="33321" ht="15" customHeight="1"/>
    <row r="33322" ht="15" customHeight="1"/>
    <row r="33323" ht="15" customHeight="1"/>
    <row r="33324" ht="15" customHeight="1"/>
    <row r="33325" ht="15" customHeight="1"/>
    <row r="33326" ht="15" customHeight="1"/>
    <row r="33327" ht="15" customHeight="1"/>
    <row r="33328" ht="15" customHeight="1"/>
    <row r="33329" ht="15" customHeight="1"/>
    <row r="33330" ht="15" customHeight="1"/>
    <row r="33331" ht="15" customHeight="1"/>
    <row r="33332" ht="15" customHeight="1"/>
    <row r="33333" ht="15" customHeight="1"/>
    <row r="33334" ht="15" customHeight="1"/>
    <row r="33335" ht="15" customHeight="1"/>
    <row r="33336" ht="15" customHeight="1"/>
    <row r="33337" ht="15" customHeight="1"/>
    <row r="33338" ht="15" customHeight="1"/>
    <row r="33339" ht="15" customHeight="1"/>
    <row r="33340" ht="15" customHeight="1"/>
    <row r="33341" ht="15" customHeight="1"/>
    <row r="33342" ht="15" customHeight="1"/>
    <row r="33343" ht="15" customHeight="1"/>
    <row r="33344" ht="15" customHeight="1"/>
    <row r="33345" ht="15" customHeight="1"/>
    <row r="33346" ht="15" customHeight="1"/>
    <row r="33347" ht="15" customHeight="1"/>
    <row r="33348" ht="15" customHeight="1"/>
    <row r="33349" ht="15" customHeight="1"/>
    <row r="33350" ht="15" customHeight="1"/>
    <row r="33351" ht="15" customHeight="1"/>
    <row r="33352" ht="15" customHeight="1"/>
    <row r="33353" ht="15" customHeight="1"/>
    <row r="33354" ht="15" customHeight="1"/>
    <row r="33355" ht="15" customHeight="1"/>
    <row r="33356" ht="15" customHeight="1"/>
    <row r="33357" ht="15" customHeight="1"/>
    <row r="33358" ht="15" customHeight="1"/>
    <row r="33359" ht="15" customHeight="1"/>
    <row r="33360" ht="15" customHeight="1"/>
    <row r="33361" ht="15" customHeight="1"/>
    <row r="33362" ht="15" customHeight="1"/>
    <row r="33363" ht="15" customHeight="1"/>
    <row r="33364" ht="15" customHeight="1"/>
    <row r="33365" ht="15" customHeight="1"/>
    <row r="33366" ht="15" customHeight="1"/>
    <row r="33367" ht="15" customHeight="1"/>
    <row r="33368" ht="15" customHeight="1"/>
    <row r="33369" ht="15" customHeight="1"/>
    <row r="33370" ht="15" customHeight="1"/>
    <row r="33371" ht="15" customHeight="1"/>
    <row r="33372" ht="15" customHeight="1"/>
    <row r="33373" ht="15" customHeight="1"/>
    <row r="33374" ht="15" customHeight="1"/>
    <row r="33375" ht="15" customHeight="1"/>
    <row r="33376" ht="15" customHeight="1"/>
    <row r="33377" ht="15" customHeight="1"/>
    <row r="33378" ht="15" customHeight="1"/>
    <row r="33379" ht="15" customHeight="1"/>
    <row r="33380" ht="15" customHeight="1"/>
    <row r="33381" ht="15" customHeight="1"/>
    <row r="33382" ht="15" customHeight="1"/>
    <row r="33383" ht="15" customHeight="1"/>
    <row r="33384" ht="15" customHeight="1"/>
    <row r="33385" ht="15" customHeight="1"/>
    <row r="33386" ht="15" customHeight="1"/>
    <row r="33387" ht="15" customHeight="1"/>
    <row r="33388" ht="15" customHeight="1"/>
    <row r="33389" ht="15" customHeight="1"/>
    <row r="33390" ht="15" customHeight="1"/>
    <row r="33391" ht="15" customHeight="1"/>
    <row r="33392" ht="15" customHeight="1"/>
    <row r="33393" ht="15" customHeight="1"/>
    <row r="33394" ht="15" customHeight="1"/>
    <row r="33395" ht="15" customHeight="1"/>
    <row r="33396" ht="15" customHeight="1"/>
    <row r="33397" ht="15" customHeight="1"/>
    <row r="33398" ht="15" customHeight="1"/>
    <row r="33399" ht="15" customHeight="1"/>
    <row r="33400" ht="15" customHeight="1"/>
    <row r="33401" ht="15" customHeight="1"/>
    <row r="33402" ht="15" customHeight="1"/>
    <row r="33403" ht="15" customHeight="1"/>
    <row r="33404" ht="15" customHeight="1"/>
    <row r="33405" ht="15" customHeight="1"/>
    <row r="33406" ht="15" customHeight="1"/>
    <row r="33407" ht="15" customHeight="1"/>
    <row r="33408" ht="15" customHeight="1"/>
    <row r="33409" ht="15" customHeight="1"/>
    <row r="33410" ht="15" customHeight="1"/>
    <row r="33411" ht="15" customHeight="1"/>
    <row r="33412" ht="15" customHeight="1"/>
    <row r="33413" ht="15" customHeight="1"/>
    <row r="33414" ht="15" customHeight="1"/>
    <row r="33415" ht="15" customHeight="1"/>
    <row r="33416" ht="15" customHeight="1"/>
    <row r="33417" ht="15" customHeight="1"/>
    <row r="33418" ht="15" customHeight="1"/>
    <row r="33419" ht="15" customHeight="1"/>
    <row r="33420" ht="15" customHeight="1"/>
    <row r="33421" ht="15" customHeight="1"/>
    <row r="33422" ht="15" customHeight="1"/>
    <row r="33423" ht="15" customHeight="1"/>
    <row r="33424" ht="15" customHeight="1"/>
    <row r="33425" ht="15" customHeight="1"/>
    <row r="33426" ht="15" customHeight="1"/>
    <row r="33427" ht="15" customHeight="1"/>
    <row r="33428" ht="15" customHeight="1"/>
    <row r="33429" ht="15" customHeight="1"/>
    <row r="33430" ht="15" customHeight="1"/>
    <row r="33431" ht="15" customHeight="1"/>
    <row r="33432" ht="15" customHeight="1"/>
    <row r="33433" ht="15" customHeight="1"/>
    <row r="33434" ht="15" customHeight="1"/>
    <row r="33435" ht="15" customHeight="1"/>
    <row r="33436" ht="15" customHeight="1"/>
    <row r="33437" ht="15" customHeight="1"/>
    <row r="33438" ht="15" customHeight="1"/>
    <row r="33439" ht="15" customHeight="1"/>
    <row r="33440" ht="15" customHeight="1"/>
    <row r="33441" ht="15" customHeight="1"/>
    <row r="33442" ht="15" customHeight="1"/>
    <row r="33443" ht="15" customHeight="1"/>
    <row r="33444" ht="15" customHeight="1"/>
    <row r="33445" ht="15" customHeight="1"/>
    <row r="33446" ht="15" customHeight="1"/>
    <row r="33447" ht="15" customHeight="1"/>
    <row r="33448" ht="15" customHeight="1"/>
    <row r="33449" ht="15" customHeight="1"/>
    <row r="33450" ht="15" customHeight="1"/>
    <row r="33451" ht="15" customHeight="1"/>
    <row r="33452" ht="15" customHeight="1"/>
    <row r="33453" ht="15" customHeight="1"/>
    <row r="33454" ht="15" customHeight="1"/>
    <row r="33455" ht="15" customHeight="1"/>
    <row r="33456" ht="15" customHeight="1"/>
    <row r="33457" ht="15" customHeight="1"/>
    <row r="33458" ht="15" customHeight="1"/>
    <row r="33459" ht="15" customHeight="1"/>
    <row r="33460" ht="15" customHeight="1"/>
    <row r="33461" ht="15" customHeight="1"/>
    <row r="33462" ht="15" customHeight="1"/>
    <row r="33463" ht="15" customHeight="1"/>
    <row r="33464" ht="15" customHeight="1"/>
    <row r="33465" ht="15" customHeight="1"/>
    <row r="33466" ht="15" customHeight="1"/>
    <row r="33467" ht="15" customHeight="1"/>
    <row r="33468" ht="15" customHeight="1"/>
    <row r="33469" ht="15" customHeight="1"/>
    <row r="33470" ht="15" customHeight="1"/>
    <row r="33471" ht="15" customHeight="1"/>
    <row r="33472" ht="15" customHeight="1"/>
    <row r="33473" ht="15" customHeight="1"/>
    <row r="33474" ht="15" customHeight="1"/>
    <row r="33475" ht="15" customHeight="1"/>
    <row r="33476" ht="15" customHeight="1"/>
    <row r="33477" ht="15" customHeight="1"/>
    <row r="33478" ht="15" customHeight="1"/>
    <row r="33479" ht="15" customHeight="1"/>
    <row r="33480" ht="15" customHeight="1"/>
    <row r="33481" ht="15" customHeight="1"/>
    <row r="33482" ht="15" customHeight="1"/>
    <row r="33483" ht="15" customHeight="1"/>
    <row r="33484" ht="15" customHeight="1"/>
    <row r="33485" ht="15" customHeight="1"/>
    <row r="33486" ht="15" customHeight="1"/>
    <row r="33487" ht="15" customHeight="1"/>
    <row r="33488" ht="15" customHeight="1"/>
    <row r="33489" ht="15" customHeight="1"/>
    <row r="33490" ht="15" customHeight="1"/>
    <row r="33491" ht="15" customHeight="1"/>
    <row r="33492" ht="15" customHeight="1"/>
    <row r="33493" ht="15" customHeight="1"/>
    <row r="33494" ht="15" customHeight="1"/>
    <row r="33495" ht="15" customHeight="1"/>
    <row r="33496" ht="15" customHeight="1"/>
    <row r="33497" ht="15" customHeight="1"/>
    <row r="33498" ht="15" customHeight="1"/>
    <row r="33499" ht="15" customHeight="1"/>
    <row r="33500" ht="15" customHeight="1"/>
    <row r="33501" ht="15" customHeight="1"/>
    <row r="33502" ht="15" customHeight="1"/>
    <row r="33503" ht="15" customHeight="1"/>
    <row r="33504" ht="15" customHeight="1"/>
    <row r="33505" ht="15" customHeight="1"/>
    <row r="33506" ht="15" customHeight="1"/>
    <row r="33507" ht="15" customHeight="1"/>
    <row r="33508" ht="15" customHeight="1"/>
    <row r="33509" ht="15" customHeight="1"/>
    <row r="33510" ht="15" customHeight="1"/>
    <row r="33511" ht="15" customHeight="1"/>
    <row r="33512" ht="15" customHeight="1"/>
    <row r="33513" ht="15" customHeight="1"/>
    <row r="33514" ht="15" customHeight="1"/>
    <row r="33515" ht="15" customHeight="1"/>
    <row r="33516" ht="15" customHeight="1"/>
    <row r="33517" ht="15" customHeight="1"/>
    <row r="33518" ht="15" customHeight="1"/>
    <row r="33519" ht="15" customHeight="1"/>
    <row r="33520" ht="15" customHeight="1"/>
    <row r="33521" ht="15" customHeight="1"/>
    <row r="33522" ht="15" customHeight="1"/>
    <row r="33523" ht="15" customHeight="1"/>
    <row r="33524" ht="15" customHeight="1"/>
    <row r="33525" ht="15" customHeight="1"/>
    <row r="33526" ht="15" customHeight="1"/>
    <row r="33527" ht="15" customHeight="1"/>
    <row r="33528" ht="15" customHeight="1"/>
    <row r="33529" ht="15" customHeight="1"/>
    <row r="33530" ht="15" customHeight="1"/>
    <row r="33531" ht="15" customHeight="1"/>
    <row r="33532" ht="15" customHeight="1"/>
    <row r="33533" ht="15" customHeight="1"/>
    <row r="33534" ht="15" customHeight="1"/>
    <row r="33535" ht="15" customHeight="1"/>
    <row r="33536" ht="15" customHeight="1"/>
    <row r="33537" ht="15" customHeight="1"/>
    <row r="33538" ht="15" customHeight="1"/>
    <row r="33539" ht="15" customHeight="1"/>
    <row r="33540" ht="15" customHeight="1"/>
    <row r="33541" ht="15" customHeight="1"/>
    <row r="33542" ht="15" customHeight="1"/>
    <row r="33543" ht="15" customHeight="1"/>
    <row r="33544" ht="15" customHeight="1"/>
    <row r="33545" ht="15" customHeight="1"/>
    <row r="33546" ht="15" customHeight="1"/>
    <row r="33547" ht="15" customHeight="1"/>
    <row r="33548" ht="15" customHeight="1"/>
    <row r="33549" ht="15" customHeight="1"/>
    <row r="33550" ht="15" customHeight="1"/>
    <row r="33551" ht="15" customHeight="1"/>
    <row r="33552" ht="15" customHeight="1"/>
    <row r="33553" ht="15" customHeight="1"/>
    <row r="33554" ht="15" customHeight="1"/>
    <row r="33555" ht="15" customHeight="1"/>
    <row r="33556" ht="15" customHeight="1"/>
    <row r="33557" ht="15" customHeight="1"/>
    <row r="33558" ht="15" customHeight="1"/>
    <row r="33559" ht="15" customHeight="1"/>
    <row r="33560" ht="15" customHeight="1"/>
    <row r="33561" ht="15" customHeight="1"/>
    <row r="33562" ht="15" customHeight="1"/>
    <row r="33563" ht="15" customHeight="1"/>
    <row r="33564" ht="15" customHeight="1"/>
    <row r="33565" ht="15" customHeight="1"/>
    <row r="33566" ht="15" customHeight="1"/>
    <row r="33567" ht="15" customHeight="1"/>
    <row r="33568" ht="15" customHeight="1"/>
    <row r="33569" ht="15" customHeight="1"/>
    <row r="33570" ht="15" customHeight="1"/>
    <row r="33571" ht="15" customHeight="1"/>
    <row r="33572" ht="15" customHeight="1"/>
    <row r="33573" ht="15" customHeight="1"/>
    <row r="33574" ht="15" customHeight="1"/>
    <row r="33575" ht="15" customHeight="1"/>
    <row r="33576" ht="15" customHeight="1"/>
    <row r="33577" ht="15" customHeight="1"/>
    <row r="33578" ht="15" customHeight="1"/>
    <row r="33579" ht="15" customHeight="1"/>
    <row r="33580" ht="15" customHeight="1"/>
    <row r="33581" ht="15" customHeight="1"/>
    <row r="33582" ht="15" customHeight="1"/>
    <row r="33583" ht="15" customHeight="1"/>
    <row r="33584" ht="15" customHeight="1"/>
    <row r="33585" ht="15" customHeight="1"/>
    <row r="33586" ht="15" customHeight="1"/>
    <row r="33587" ht="15" customHeight="1"/>
    <row r="33588" ht="15" customHeight="1"/>
    <row r="33589" ht="15" customHeight="1"/>
    <row r="33590" ht="15" customHeight="1"/>
    <row r="33591" ht="15" customHeight="1"/>
    <row r="33592" ht="15" customHeight="1"/>
    <row r="33593" ht="15" customHeight="1"/>
    <row r="33594" ht="15" customHeight="1"/>
    <row r="33595" ht="15" customHeight="1"/>
    <row r="33596" ht="15" customHeight="1"/>
    <row r="33597" ht="15" customHeight="1"/>
    <row r="33598" ht="15" customHeight="1"/>
    <row r="33599" ht="15" customHeight="1"/>
    <row r="33600" ht="15" customHeight="1"/>
    <row r="33601" ht="15" customHeight="1"/>
    <row r="33602" ht="15" customHeight="1"/>
    <row r="33603" ht="15" customHeight="1"/>
    <row r="33604" ht="15" customHeight="1"/>
    <row r="33605" ht="15" customHeight="1"/>
    <row r="33606" ht="15" customHeight="1"/>
    <row r="33607" ht="15" customHeight="1"/>
    <row r="33608" ht="15" customHeight="1"/>
    <row r="33609" ht="15" customHeight="1"/>
    <row r="33610" ht="15" customHeight="1"/>
    <row r="33611" ht="15" customHeight="1"/>
    <row r="33612" ht="15" customHeight="1"/>
    <row r="33613" ht="15" customHeight="1"/>
    <row r="33614" ht="15" customHeight="1"/>
    <row r="33615" ht="15" customHeight="1"/>
    <row r="33616" ht="15" customHeight="1"/>
    <row r="33617" ht="15" customHeight="1"/>
    <row r="33618" ht="15" customHeight="1"/>
    <row r="33619" ht="15" customHeight="1"/>
    <row r="33620" ht="15" customHeight="1"/>
    <row r="33621" ht="15" customHeight="1"/>
    <row r="33622" ht="15" customHeight="1"/>
    <row r="33623" ht="15" customHeight="1"/>
    <row r="33624" ht="15" customHeight="1"/>
    <row r="33625" ht="15" customHeight="1"/>
    <row r="33626" ht="15" customHeight="1"/>
    <row r="33627" ht="15" customHeight="1"/>
    <row r="33628" ht="15" customHeight="1"/>
    <row r="33629" ht="15" customHeight="1"/>
    <row r="33630" ht="15" customHeight="1"/>
    <row r="33631" ht="15" customHeight="1"/>
    <row r="33632" ht="15" customHeight="1"/>
    <row r="33633" ht="15" customHeight="1"/>
    <row r="33634" ht="15" customHeight="1"/>
    <row r="33635" ht="15" customHeight="1"/>
    <row r="33636" ht="15" customHeight="1"/>
    <row r="33637" ht="15" customHeight="1"/>
    <row r="33638" ht="15" customHeight="1"/>
    <row r="33639" ht="15" customHeight="1"/>
    <row r="33640" ht="15" customHeight="1"/>
    <row r="33641" ht="15" customHeight="1"/>
    <row r="33642" ht="15" customHeight="1"/>
    <row r="33643" ht="15" customHeight="1"/>
    <row r="33644" ht="15" customHeight="1"/>
    <row r="33645" ht="15" customHeight="1"/>
    <row r="33646" ht="15" customHeight="1"/>
    <row r="33647" ht="15" customHeight="1"/>
    <row r="33648" ht="15" customHeight="1"/>
    <row r="33649" ht="15" customHeight="1"/>
    <row r="33650" ht="15" customHeight="1"/>
    <row r="33651" ht="15" customHeight="1"/>
    <row r="33652" ht="15" customHeight="1"/>
    <row r="33653" ht="15" customHeight="1"/>
    <row r="33654" ht="15" customHeight="1"/>
    <row r="33655" ht="15" customHeight="1"/>
    <row r="33656" ht="15" customHeight="1"/>
    <row r="33657" ht="15" customHeight="1"/>
    <row r="33658" ht="15" customHeight="1"/>
    <row r="33659" ht="15" customHeight="1"/>
    <row r="33660" ht="15" customHeight="1"/>
    <row r="33661" ht="15" customHeight="1"/>
    <row r="33662" ht="15" customHeight="1"/>
    <row r="33663" ht="15" customHeight="1"/>
    <row r="33664" ht="15" customHeight="1"/>
    <row r="33665" ht="15" customHeight="1"/>
    <row r="33666" ht="15" customHeight="1"/>
    <row r="33667" ht="15" customHeight="1"/>
    <row r="33668" ht="15" customHeight="1"/>
    <row r="33669" ht="15" customHeight="1"/>
    <row r="33670" ht="15" customHeight="1"/>
    <row r="33671" ht="15" customHeight="1"/>
    <row r="33672" ht="15" customHeight="1"/>
    <row r="33673" ht="15" customHeight="1"/>
    <row r="33674" ht="15" customHeight="1"/>
    <row r="33675" ht="15" customHeight="1"/>
    <row r="33676" ht="15" customHeight="1"/>
    <row r="33677" ht="15" customHeight="1"/>
    <row r="33678" ht="15" customHeight="1"/>
    <row r="33679" ht="15" customHeight="1"/>
    <row r="33680" ht="15" customHeight="1"/>
    <row r="33681" ht="15" customHeight="1"/>
    <row r="33682" ht="15" customHeight="1"/>
    <row r="33683" ht="15" customHeight="1"/>
    <row r="33684" ht="15" customHeight="1"/>
    <row r="33685" ht="15" customHeight="1"/>
    <row r="33686" ht="15" customHeight="1"/>
    <row r="33687" ht="15" customHeight="1"/>
    <row r="33688" ht="15" customHeight="1"/>
    <row r="33689" ht="15" customHeight="1"/>
    <row r="33690" ht="15" customHeight="1"/>
    <row r="33691" ht="15" customHeight="1"/>
    <row r="33692" ht="15" customHeight="1"/>
    <row r="33693" ht="15" customHeight="1"/>
    <row r="33694" ht="15" customHeight="1"/>
    <row r="33695" ht="15" customHeight="1"/>
    <row r="33696" ht="15" customHeight="1"/>
    <row r="33697" ht="15" customHeight="1"/>
    <row r="33698" ht="15" customHeight="1"/>
    <row r="33699" ht="15" customHeight="1"/>
    <row r="33700" ht="15" customHeight="1"/>
    <row r="33701" ht="15" customHeight="1"/>
    <row r="33702" ht="15" customHeight="1"/>
    <row r="33703" ht="15" customHeight="1"/>
    <row r="33704" ht="15" customHeight="1"/>
    <row r="33705" ht="15" customHeight="1"/>
    <row r="33706" ht="15" customHeight="1"/>
    <row r="33707" ht="15" customHeight="1"/>
    <row r="33708" ht="15" customHeight="1"/>
    <row r="33709" ht="15" customHeight="1"/>
    <row r="33710" ht="15" customHeight="1"/>
    <row r="33711" ht="15" customHeight="1"/>
    <row r="33712" ht="15" customHeight="1"/>
    <row r="33713" ht="15" customHeight="1"/>
    <row r="33714" ht="15" customHeight="1"/>
    <row r="33715" ht="15" customHeight="1"/>
    <row r="33716" ht="15" customHeight="1"/>
    <row r="33717" ht="15" customHeight="1"/>
    <row r="33718" ht="15" customHeight="1"/>
    <row r="33719" ht="15" customHeight="1"/>
    <row r="33720" ht="15" customHeight="1"/>
    <row r="33721" ht="15" customHeight="1"/>
    <row r="33722" ht="15" customHeight="1"/>
    <row r="33723" ht="15" customHeight="1"/>
    <row r="33724" ht="15" customHeight="1"/>
    <row r="33725" ht="15" customHeight="1"/>
    <row r="33726" ht="15" customHeight="1"/>
    <row r="33727" ht="15" customHeight="1"/>
    <row r="33728" ht="15" customHeight="1"/>
    <row r="33729" ht="15" customHeight="1"/>
    <row r="33730" ht="15" customHeight="1"/>
    <row r="33731" ht="15" customHeight="1"/>
    <row r="33732" ht="15" customHeight="1"/>
    <row r="33733" ht="15" customHeight="1"/>
    <row r="33734" ht="15" customHeight="1"/>
    <row r="33735" ht="15" customHeight="1"/>
    <row r="33736" ht="15" customHeight="1"/>
    <row r="33737" ht="15" customHeight="1"/>
    <row r="33738" ht="15" customHeight="1"/>
    <row r="33739" ht="15" customHeight="1"/>
    <row r="33740" ht="15" customHeight="1"/>
    <row r="33741" ht="15" customHeight="1"/>
    <row r="33742" ht="15" customHeight="1"/>
    <row r="33743" ht="15" customHeight="1"/>
    <row r="33744" ht="15" customHeight="1"/>
    <row r="33745" ht="15" customHeight="1"/>
    <row r="33746" ht="15" customHeight="1"/>
    <row r="33747" ht="15" customHeight="1"/>
    <row r="33748" ht="15" customHeight="1"/>
    <row r="33749" ht="15" customHeight="1"/>
    <row r="33750" ht="15" customHeight="1"/>
    <row r="33751" ht="15" customHeight="1"/>
    <row r="33752" ht="15" customHeight="1"/>
    <row r="33753" ht="15" customHeight="1"/>
    <row r="33754" ht="15" customHeight="1"/>
    <row r="33755" ht="15" customHeight="1"/>
    <row r="33756" ht="15" customHeight="1"/>
    <row r="33757" ht="15" customHeight="1"/>
    <row r="33758" ht="15" customHeight="1"/>
    <row r="33759" ht="15" customHeight="1"/>
    <row r="33760" ht="15" customHeight="1"/>
    <row r="33761" ht="15" customHeight="1"/>
    <row r="33762" ht="15" customHeight="1"/>
    <row r="33763" ht="15" customHeight="1"/>
    <row r="33764" ht="15" customHeight="1"/>
    <row r="33765" ht="15" customHeight="1"/>
    <row r="33766" ht="15" customHeight="1"/>
    <row r="33767" ht="15" customHeight="1"/>
    <row r="33768" ht="15" customHeight="1"/>
    <row r="33769" ht="15" customHeight="1"/>
    <row r="33770" ht="15" customHeight="1"/>
    <row r="33771" ht="15" customHeight="1"/>
    <row r="33772" ht="15" customHeight="1"/>
    <row r="33773" ht="15" customHeight="1"/>
    <row r="33774" ht="15" customHeight="1"/>
    <row r="33775" ht="15" customHeight="1"/>
    <row r="33776" ht="15" customHeight="1"/>
    <row r="33777" ht="15" customHeight="1"/>
    <row r="33778" ht="15" customHeight="1"/>
    <row r="33779" ht="15" customHeight="1"/>
    <row r="33780" ht="15" customHeight="1"/>
    <row r="33781" ht="15" customHeight="1"/>
    <row r="33782" ht="15" customHeight="1"/>
    <row r="33783" ht="15" customHeight="1"/>
    <row r="33784" ht="15" customHeight="1"/>
    <row r="33785" ht="15" customHeight="1"/>
    <row r="33786" ht="15" customHeight="1"/>
    <row r="33787" ht="15" customHeight="1"/>
    <row r="33788" ht="15" customHeight="1"/>
    <row r="33789" ht="15" customHeight="1"/>
    <row r="33790" ht="15" customHeight="1"/>
    <row r="33791" ht="15" customHeight="1"/>
    <row r="33792" ht="15" customHeight="1"/>
    <row r="33793" ht="15" customHeight="1"/>
    <row r="33794" ht="15" customHeight="1"/>
    <row r="33795" ht="15" customHeight="1"/>
    <row r="33796" ht="15" customHeight="1"/>
    <row r="33797" ht="15" customHeight="1"/>
    <row r="33798" ht="15" customHeight="1"/>
    <row r="33799" ht="15" customHeight="1"/>
    <row r="33800" ht="15" customHeight="1"/>
    <row r="33801" ht="15" customHeight="1"/>
    <row r="33802" ht="15" customHeight="1"/>
    <row r="33803" ht="15" customHeight="1"/>
    <row r="33804" ht="15" customHeight="1"/>
    <row r="33805" ht="15" customHeight="1"/>
    <row r="33806" ht="15" customHeight="1"/>
    <row r="33807" ht="15" customHeight="1"/>
    <row r="33808" ht="15" customHeight="1"/>
    <row r="33809" ht="15" customHeight="1"/>
    <row r="33810" ht="15" customHeight="1"/>
    <row r="33811" ht="15" customHeight="1"/>
    <row r="33812" ht="15" customHeight="1"/>
    <row r="33813" ht="15" customHeight="1"/>
    <row r="33814" ht="15" customHeight="1"/>
    <row r="33815" ht="15" customHeight="1"/>
    <row r="33816" ht="15" customHeight="1"/>
    <row r="33817" ht="15" customHeight="1"/>
    <row r="33818" ht="15" customHeight="1"/>
    <row r="33819" ht="15" customHeight="1"/>
    <row r="33820" ht="15" customHeight="1"/>
    <row r="33821" ht="15" customHeight="1"/>
    <row r="33822" ht="15" customHeight="1"/>
    <row r="33823" ht="15" customHeight="1"/>
    <row r="33824" ht="15" customHeight="1"/>
    <row r="33825" ht="15" customHeight="1"/>
    <row r="33826" ht="15" customHeight="1"/>
    <row r="33827" ht="15" customHeight="1"/>
    <row r="33828" ht="15" customHeight="1"/>
    <row r="33829" ht="15" customHeight="1"/>
    <row r="33830" ht="15" customHeight="1"/>
    <row r="33831" ht="15" customHeight="1"/>
    <row r="33832" ht="15" customHeight="1"/>
    <row r="33833" ht="15" customHeight="1"/>
    <row r="33834" ht="15" customHeight="1"/>
    <row r="33835" ht="15" customHeight="1"/>
    <row r="33836" ht="15" customHeight="1"/>
    <row r="33837" ht="15" customHeight="1"/>
    <row r="33838" ht="15" customHeight="1"/>
    <row r="33839" ht="15" customHeight="1"/>
    <row r="33840" ht="15" customHeight="1"/>
    <row r="33841" ht="15" customHeight="1"/>
    <row r="33842" ht="15" customHeight="1"/>
    <row r="33843" ht="15" customHeight="1"/>
    <row r="33844" ht="15" customHeight="1"/>
    <row r="33845" ht="15" customHeight="1"/>
    <row r="33846" ht="15" customHeight="1"/>
    <row r="33847" ht="15" customHeight="1"/>
    <row r="33848" ht="15" customHeight="1"/>
    <row r="33849" ht="15" customHeight="1"/>
    <row r="33850" ht="15" customHeight="1"/>
    <row r="33851" ht="15" customHeight="1"/>
    <row r="33852" ht="15" customHeight="1"/>
    <row r="33853" ht="15" customHeight="1"/>
    <row r="33854" ht="15" customHeight="1"/>
    <row r="33855" ht="15" customHeight="1"/>
    <row r="33856" ht="15" customHeight="1"/>
    <row r="33857" ht="15" customHeight="1"/>
    <row r="33858" ht="15" customHeight="1"/>
    <row r="33859" ht="15" customHeight="1"/>
    <row r="33860" ht="15" customHeight="1"/>
    <row r="33861" ht="15" customHeight="1"/>
    <row r="33862" ht="15" customHeight="1"/>
    <row r="33863" ht="15" customHeight="1"/>
    <row r="33864" ht="15" customHeight="1"/>
    <row r="33865" ht="15" customHeight="1"/>
    <row r="33866" ht="15" customHeight="1"/>
    <row r="33867" ht="15" customHeight="1"/>
    <row r="33868" ht="15" customHeight="1"/>
    <row r="33869" ht="15" customHeight="1"/>
    <row r="33870" ht="15" customHeight="1"/>
    <row r="33871" ht="15" customHeight="1"/>
    <row r="33872" ht="15" customHeight="1"/>
    <row r="33873" ht="15" customHeight="1"/>
    <row r="33874" ht="15" customHeight="1"/>
    <row r="33875" ht="15" customHeight="1"/>
    <row r="33876" ht="15" customHeight="1"/>
    <row r="33877" ht="15" customHeight="1"/>
    <row r="33878" ht="15" customHeight="1"/>
    <row r="33879" ht="15" customHeight="1"/>
    <row r="33880" ht="15" customHeight="1"/>
    <row r="33881" ht="15" customHeight="1"/>
    <row r="33882" ht="15" customHeight="1"/>
    <row r="33883" ht="15" customHeight="1"/>
    <row r="33884" ht="15" customHeight="1"/>
    <row r="33885" ht="15" customHeight="1"/>
    <row r="33886" ht="15" customHeight="1"/>
    <row r="33887" ht="15" customHeight="1"/>
    <row r="33888" ht="15" customHeight="1"/>
    <row r="33889" ht="15" customHeight="1"/>
    <row r="33890" ht="15" customHeight="1"/>
    <row r="33891" ht="15" customHeight="1"/>
    <row r="33892" ht="15" customHeight="1"/>
    <row r="33893" ht="15" customHeight="1"/>
    <row r="33894" ht="15" customHeight="1"/>
    <row r="33895" ht="15" customHeight="1"/>
    <row r="33896" ht="15" customHeight="1"/>
    <row r="33897" ht="15" customHeight="1"/>
    <row r="33898" ht="15" customHeight="1"/>
    <row r="33899" ht="15" customHeight="1"/>
    <row r="33900" ht="15" customHeight="1"/>
    <row r="33901" ht="15" customHeight="1"/>
    <row r="33902" ht="15" customHeight="1"/>
    <row r="33903" ht="15" customHeight="1"/>
    <row r="33904" ht="15" customHeight="1"/>
    <row r="33905" ht="15" customHeight="1"/>
    <row r="33906" ht="15" customHeight="1"/>
    <row r="33907" ht="15" customHeight="1"/>
    <row r="33908" ht="15" customHeight="1"/>
    <row r="33909" ht="15" customHeight="1"/>
    <row r="33910" ht="15" customHeight="1"/>
    <row r="33911" ht="15" customHeight="1"/>
    <row r="33912" ht="15" customHeight="1"/>
    <row r="33913" ht="15" customHeight="1"/>
    <row r="33914" ht="15" customHeight="1"/>
    <row r="33915" ht="15" customHeight="1"/>
    <row r="33916" ht="15" customHeight="1"/>
    <row r="33917" ht="15" customHeight="1"/>
    <row r="33918" ht="15" customHeight="1"/>
    <row r="33919" ht="15" customHeight="1"/>
    <row r="33920" ht="15" customHeight="1"/>
    <row r="33921" ht="15" customHeight="1"/>
    <row r="33922" ht="15" customHeight="1"/>
    <row r="33923" ht="15" customHeight="1"/>
    <row r="33924" ht="15" customHeight="1"/>
    <row r="33925" ht="15" customHeight="1"/>
    <row r="33926" ht="15" customHeight="1"/>
    <row r="33927" ht="15" customHeight="1"/>
    <row r="33928" ht="15" customHeight="1"/>
    <row r="33929" ht="15" customHeight="1"/>
    <row r="33930" ht="15" customHeight="1"/>
    <row r="33931" ht="15" customHeight="1"/>
    <row r="33932" ht="15" customHeight="1"/>
    <row r="33933" ht="15" customHeight="1"/>
    <row r="33934" ht="15" customHeight="1"/>
    <row r="33935" ht="15" customHeight="1"/>
    <row r="33936" ht="15" customHeight="1"/>
    <row r="33937" ht="15" customHeight="1"/>
    <row r="33938" ht="15" customHeight="1"/>
    <row r="33939" ht="15" customHeight="1"/>
    <row r="33940" ht="15" customHeight="1"/>
    <row r="33941" ht="15" customHeight="1"/>
    <row r="33942" ht="15" customHeight="1"/>
    <row r="33943" ht="15" customHeight="1"/>
    <row r="33944" ht="15" customHeight="1"/>
    <row r="33945" ht="15" customHeight="1"/>
    <row r="33946" ht="15" customHeight="1"/>
    <row r="33947" ht="15" customHeight="1"/>
    <row r="33948" ht="15" customHeight="1"/>
    <row r="33949" ht="15" customHeight="1"/>
    <row r="33950" ht="15" customHeight="1"/>
    <row r="33951" ht="15" customHeight="1"/>
    <row r="33952" ht="15" customHeight="1"/>
    <row r="33953" ht="15" customHeight="1"/>
    <row r="33954" ht="15" customHeight="1"/>
    <row r="33955" ht="15" customHeight="1"/>
    <row r="33956" ht="15" customHeight="1"/>
    <row r="33957" ht="15" customHeight="1"/>
    <row r="33958" ht="15" customHeight="1"/>
    <row r="33959" ht="15" customHeight="1"/>
    <row r="33960" ht="15" customHeight="1"/>
    <row r="33961" ht="15" customHeight="1"/>
    <row r="33962" ht="15" customHeight="1"/>
    <row r="33963" ht="15" customHeight="1"/>
    <row r="33964" ht="15" customHeight="1"/>
    <row r="33965" ht="15" customHeight="1"/>
    <row r="33966" ht="15" customHeight="1"/>
    <row r="33967" ht="15" customHeight="1"/>
    <row r="33968" ht="15" customHeight="1"/>
    <row r="33969" ht="15" customHeight="1"/>
    <row r="33970" ht="15" customHeight="1"/>
    <row r="33971" ht="15" customHeight="1"/>
    <row r="33972" ht="15" customHeight="1"/>
    <row r="33973" ht="15" customHeight="1"/>
    <row r="33974" ht="15" customHeight="1"/>
    <row r="33975" ht="15" customHeight="1"/>
    <row r="33976" ht="15" customHeight="1"/>
    <row r="33977" ht="15" customHeight="1"/>
    <row r="33978" ht="15" customHeight="1"/>
    <row r="33979" ht="15" customHeight="1"/>
    <row r="33980" ht="15" customHeight="1"/>
    <row r="33981" ht="15" customHeight="1"/>
    <row r="33982" ht="15" customHeight="1"/>
    <row r="33983" ht="15" customHeight="1"/>
    <row r="33984" ht="15" customHeight="1"/>
    <row r="33985" ht="15" customHeight="1"/>
    <row r="33986" ht="15" customHeight="1"/>
    <row r="33987" ht="15" customHeight="1"/>
    <row r="33988" ht="15" customHeight="1"/>
    <row r="33989" ht="15" customHeight="1"/>
    <row r="33990" ht="15" customHeight="1"/>
    <row r="33991" ht="15" customHeight="1"/>
    <row r="33992" ht="15" customHeight="1"/>
    <row r="33993" ht="15" customHeight="1"/>
    <row r="33994" ht="15" customHeight="1"/>
    <row r="33995" ht="15" customHeight="1"/>
    <row r="33996" ht="15" customHeight="1"/>
    <row r="33997" ht="15" customHeight="1"/>
    <row r="33998" ht="15" customHeight="1"/>
    <row r="33999" ht="15" customHeight="1"/>
    <row r="34000" ht="15" customHeight="1"/>
    <row r="34001" ht="15" customHeight="1"/>
    <row r="34002" ht="15" customHeight="1"/>
    <row r="34003" ht="15" customHeight="1"/>
    <row r="34004" ht="15" customHeight="1"/>
    <row r="34005" ht="15" customHeight="1"/>
    <row r="34006" ht="15" customHeight="1"/>
    <row r="34007" ht="15" customHeight="1"/>
    <row r="34008" ht="15" customHeight="1"/>
    <row r="34009" ht="15" customHeight="1"/>
    <row r="34010" ht="15" customHeight="1"/>
    <row r="34011" ht="15" customHeight="1"/>
    <row r="34012" ht="15" customHeight="1"/>
    <row r="34013" ht="15" customHeight="1"/>
    <row r="34014" ht="15" customHeight="1"/>
    <row r="34015" ht="15" customHeight="1"/>
    <row r="34016" ht="15" customHeight="1"/>
    <row r="34017" ht="15" customHeight="1"/>
    <row r="34018" ht="15" customHeight="1"/>
    <row r="34019" ht="15" customHeight="1"/>
    <row r="34020" ht="15" customHeight="1"/>
    <row r="34021" ht="15" customHeight="1"/>
    <row r="34022" ht="15" customHeight="1"/>
    <row r="34023" ht="15" customHeight="1"/>
    <row r="34024" ht="15" customHeight="1"/>
    <row r="34025" ht="15" customHeight="1"/>
    <row r="34026" ht="15" customHeight="1"/>
    <row r="34027" ht="15" customHeight="1"/>
    <row r="34028" ht="15" customHeight="1"/>
    <row r="34029" ht="15" customHeight="1"/>
    <row r="34030" ht="15" customHeight="1"/>
    <row r="34031" ht="15" customHeight="1"/>
    <row r="34032" ht="15" customHeight="1"/>
    <row r="34033" ht="15" customHeight="1"/>
    <row r="34034" ht="15" customHeight="1"/>
    <row r="34035" ht="15" customHeight="1"/>
    <row r="34036" ht="15" customHeight="1"/>
    <row r="34037" ht="15" customHeight="1"/>
    <row r="34038" ht="15" customHeight="1"/>
    <row r="34039" ht="15" customHeight="1"/>
    <row r="34040" ht="15" customHeight="1"/>
    <row r="34041" ht="15" customHeight="1"/>
    <row r="34042" ht="15" customHeight="1"/>
    <row r="34043" ht="15" customHeight="1"/>
    <row r="34044" ht="15" customHeight="1"/>
    <row r="34045" ht="15" customHeight="1"/>
    <row r="34046" ht="15" customHeight="1"/>
    <row r="34047" ht="15" customHeight="1"/>
    <row r="34048" ht="15" customHeight="1"/>
    <row r="34049" ht="15" customHeight="1"/>
    <row r="34050" ht="15" customHeight="1"/>
    <row r="34051" ht="15" customHeight="1"/>
    <row r="34052" ht="15" customHeight="1"/>
    <row r="34053" ht="15" customHeight="1"/>
    <row r="34054" ht="15" customHeight="1"/>
    <row r="34055" ht="15" customHeight="1"/>
    <row r="34056" ht="15" customHeight="1"/>
    <row r="34057" ht="15" customHeight="1"/>
    <row r="34058" ht="15" customHeight="1"/>
    <row r="34059" ht="15" customHeight="1"/>
    <row r="34060" ht="15" customHeight="1"/>
    <row r="34061" ht="15" customHeight="1"/>
    <row r="34062" ht="15" customHeight="1"/>
    <row r="34063" ht="15" customHeight="1"/>
    <row r="34064" ht="15" customHeight="1"/>
    <row r="34065" ht="15" customHeight="1"/>
    <row r="34066" ht="15" customHeight="1"/>
    <row r="34067" ht="15" customHeight="1"/>
    <row r="34068" ht="15" customHeight="1"/>
    <row r="34069" ht="15" customHeight="1"/>
    <row r="34070" ht="15" customHeight="1"/>
    <row r="34071" ht="15" customHeight="1"/>
    <row r="34072" ht="15" customHeight="1"/>
    <row r="34073" ht="15" customHeight="1"/>
    <row r="34074" ht="15" customHeight="1"/>
    <row r="34075" ht="15" customHeight="1"/>
    <row r="34076" ht="15" customHeight="1"/>
    <row r="34077" ht="15" customHeight="1"/>
    <row r="34078" ht="15" customHeight="1"/>
    <row r="34079" ht="15" customHeight="1"/>
    <row r="34080" ht="15" customHeight="1"/>
    <row r="34081" ht="15" customHeight="1"/>
    <row r="34082" ht="15" customHeight="1"/>
    <row r="34083" ht="15" customHeight="1"/>
    <row r="34084" ht="15" customHeight="1"/>
    <row r="34085" ht="15" customHeight="1"/>
    <row r="34086" ht="15" customHeight="1"/>
    <row r="34087" ht="15" customHeight="1"/>
    <row r="34088" ht="15" customHeight="1"/>
    <row r="34089" ht="15" customHeight="1"/>
    <row r="34090" ht="15" customHeight="1"/>
    <row r="34091" ht="15" customHeight="1"/>
    <row r="34092" ht="15" customHeight="1"/>
    <row r="34093" ht="15" customHeight="1"/>
    <row r="34094" ht="15" customHeight="1"/>
    <row r="34095" ht="15" customHeight="1"/>
    <row r="34096" ht="15" customHeight="1"/>
    <row r="34097" ht="15" customHeight="1"/>
    <row r="34098" ht="15" customHeight="1"/>
    <row r="34099" ht="15" customHeight="1"/>
    <row r="34100" ht="15" customHeight="1"/>
    <row r="34101" ht="15" customHeight="1"/>
    <row r="34102" ht="15" customHeight="1"/>
    <row r="34103" ht="15" customHeight="1"/>
    <row r="34104" ht="15" customHeight="1"/>
    <row r="34105" ht="15" customHeight="1"/>
    <row r="34106" ht="15" customHeight="1"/>
    <row r="34107" ht="15" customHeight="1"/>
    <row r="34108" ht="15" customHeight="1"/>
    <row r="34109" ht="15" customHeight="1"/>
    <row r="34110" ht="15" customHeight="1"/>
    <row r="34111" ht="15" customHeight="1"/>
    <row r="34112" ht="15" customHeight="1"/>
    <row r="34113" ht="15" customHeight="1"/>
    <row r="34114" ht="15" customHeight="1"/>
    <row r="34115" ht="15" customHeight="1"/>
    <row r="34116" ht="15" customHeight="1"/>
    <row r="34117" ht="15" customHeight="1"/>
    <row r="34118" ht="15" customHeight="1"/>
    <row r="34119" ht="15" customHeight="1"/>
    <row r="34120" ht="15" customHeight="1"/>
    <row r="34121" ht="15" customHeight="1"/>
    <row r="34122" ht="15" customHeight="1"/>
    <row r="34123" ht="15" customHeight="1"/>
    <row r="34124" ht="15" customHeight="1"/>
    <row r="34125" ht="15" customHeight="1"/>
    <row r="34126" ht="15" customHeight="1"/>
    <row r="34127" ht="15" customHeight="1"/>
    <row r="34128" ht="15" customHeight="1"/>
    <row r="34129" ht="15" customHeight="1"/>
    <row r="34130" ht="15" customHeight="1"/>
    <row r="34131" ht="15" customHeight="1"/>
    <row r="34132" ht="15" customHeight="1"/>
    <row r="34133" ht="15" customHeight="1"/>
    <row r="34134" ht="15" customHeight="1"/>
    <row r="34135" ht="15" customHeight="1"/>
    <row r="34136" ht="15" customHeight="1"/>
    <row r="34137" ht="15" customHeight="1"/>
    <row r="34138" ht="15" customHeight="1"/>
    <row r="34139" ht="15" customHeight="1"/>
    <row r="34140" ht="15" customHeight="1"/>
    <row r="34141" ht="15" customHeight="1"/>
    <row r="34142" ht="15" customHeight="1"/>
    <row r="34143" ht="15" customHeight="1"/>
    <row r="34144" ht="15" customHeight="1"/>
    <row r="34145" ht="15" customHeight="1"/>
    <row r="34146" ht="15" customHeight="1"/>
    <row r="34147" ht="15" customHeight="1"/>
    <row r="34148" ht="15" customHeight="1"/>
    <row r="34149" ht="15" customHeight="1"/>
    <row r="34150" ht="15" customHeight="1"/>
    <row r="34151" ht="15" customHeight="1"/>
    <row r="34152" ht="15" customHeight="1"/>
    <row r="34153" ht="15" customHeight="1"/>
    <row r="34154" ht="15" customHeight="1"/>
    <row r="34155" ht="15" customHeight="1"/>
    <row r="34156" ht="15" customHeight="1"/>
    <row r="34157" ht="15" customHeight="1"/>
    <row r="34158" ht="15" customHeight="1"/>
    <row r="34159" ht="15" customHeight="1"/>
    <row r="34160" ht="15" customHeight="1"/>
    <row r="34161" ht="15" customHeight="1"/>
    <row r="34162" ht="15" customHeight="1"/>
    <row r="34163" ht="15" customHeight="1"/>
    <row r="34164" ht="15" customHeight="1"/>
    <row r="34165" ht="15" customHeight="1"/>
    <row r="34166" ht="15" customHeight="1"/>
    <row r="34167" ht="15" customHeight="1"/>
    <row r="34168" ht="15" customHeight="1"/>
    <row r="34169" ht="15" customHeight="1"/>
    <row r="34170" ht="15" customHeight="1"/>
    <row r="34171" ht="15" customHeight="1"/>
    <row r="34172" ht="15" customHeight="1"/>
    <row r="34173" ht="15" customHeight="1"/>
    <row r="34174" ht="15" customHeight="1"/>
    <row r="34175" ht="15" customHeight="1"/>
    <row r="34176" ht="15" customHeight="1"/>
    <row r="34177" ht="15" customHeight="1"/>
    <row r="34178" ht="15" customHeight="1"/>
    <row r="34179" ht="15" customHeight="1"/>
    <row r="34180" ht="15" customHeight="1"/>
    <row r="34181" ht="15" customHeight="1"/>
    <row r="34182" ht="15" customHeight="1"/>
    <row r="34183" ht="15" customHeight="1"/>
    <row r="34184" ht="15" customHeight="1"/>
    <row r="34185" ht="15" customHeight="1"/>
    <row r="34186" ht="15" customHeight="1"/>
    <row r="34187" ht="15" customHeight="1"/>
    <row r="34188" ht="15" customHeight="1"/>
    <row r="34189" ht="15" customHeight="1"/>
    <row r="34190" ht="15" customHeight="1"/>
    <row r="34191" ht="15" customHeight="1"/>
    <row r="34192" ht="15" customHeight="1"/>
    <row r="34193" ht="15" customHeight="1"/>
    <row r="34194" ht="15" customHeight="1"/>
    <row r="34195" ht="15" customHeight="1"/>
    <row r="34196" ht="15" customHeight="1"/>
    <row r="34197" ht="15" customHeight="1"/>
    <row r="34198" ht="15" customHeight="1"/>
    <row r="34199" ht="15" customHeight="1"/>
    <row r="34200" ht="15" customHeight="1"/>
    <row r="34201" ht="15" customHeight="1"/>
    <row r="34202" ht="15" customHeight="1"/>
    <row r="34203" ht="15" customHeight="1"/>
    <row r="34204" ht="15" customHeight="1"/>
    <row r="34205" ht="15" customHeight="1"/>
    <row r="34206" ht="15" customHeight="1"/>
    <row r="34207" ht="15" customHeight="1"/>
    <row r="34208" ht="15" customHeight="1"/>
    <row r="34209" ht="15" customHeight="1"/>
    <row r="34210" ht="15" customHeight="1"/>
    <row r="34211" ht="15" customHeight="1"/>
    <row r="34212" ht="15" customHeight="1"/>
    <row r="34213" ht="15" customHeight="1"/>
    <row r="34214" ht="15" customHeight="1"/>
    <row r="34215" ht="15" customHeight="1"/>
    <row r="34216" ht="15" customHeight="1"/>
    <row r="34217" ht="15" customHeight="1"/>
    <row r="34218" ht="15" customHeight="1"/>
    <row r="34219" ht="15" customHeight="1"/>
    <row r="34220" ht="15" customHeight="1"/>
    <row r="34221" ht="15" customHeight="1"/>
    <row r="34222" ht="15" customHeight="1"/>
    <row r="34223" ht="15" customHeight="1"/>
    <row r="34224" ht="15" customHeight="1"/>
    <row r="34225" ht="15" customHeight="1"/>
    <row r="34226" ht="15" customHeight="1"/>
    <row r="34227" ht="15" customHeight="1"/>
    <row r="34228" ht="15" customHeight="1"/>
    <row r="34229" ht="15" customHeight="1"/>
    <row r="34230" ht="15" customHeight="1"/>
    <row r="34231" ht="15" customHeight="1"/>
    <row r="34232" ht="15" customHeight="1"/>
    <row r="34233" ht="15" customHeight="1"/>
    <row r="34234" ht="15" customHeight="1"/>
    <row r="34235" ht="15" customHeight="1"/>
    <row r="34236" ht="15" customHeight="1"/>
    <row r="34237" ht="15" customHeight="1"/>
    <row r="34238" ht="15" customHeight="1"/>
    <row r="34239" ht="15" customHeight="1"/>
    <row r="34240" ht="15" customHeight="1"/>
    <row r="34241" ht="15" customHeight="1"/>
    <row r="34242" ht="15" customHeight="1"/>
    <row r="34243" ht="15" customHeight="1"/>
    <row r="34244" ht="15" customHeight="1"/>
    <row r="34245" ht="15" customHeight="1"/>
    <row r="34246" ht="15" customHeight="1"/>
    <row r="34247" ht="15" customHeight="1"/>
    <row r="34248" ht="15" customHeight="1"/>
    <row r="34249" ht="15" customHeight="1"/>
    <row r="34250" ht="15" customHeight="1"/>
    <row r="34251" ht="15" customHeight="1"/>
    <row r="34252" ht="15" customHeight="1"/>
    <row r="34253" ht="15" customHeight="1"/>
    <row r="34254" ht="15" customHeight="1"/>
    <row r="34255" ht="15" customHeight="1"/>
    <row r="34256" ht="15" customHeight="1"/>
    <row r="34257" ht="15" customHeight="1"/>
    <row r="34258" ht="15" customHeight="1"/>
    <row r="34259" ht="15" customHeight="1"/>
    <row r="34260" ht="15" customHeight="1"/>
    <row r="34261" ht="15" customHeight="1"/>
    <row r="34262" ht="15" customHeight="1"/>
    <row r="34263" ht="15" customHeight="1"/>
    <row r="34264" ht="15" customHeight="1"/>
    <row r="34265" ht="15" customHeight="1"/>
    <row r="34266" ht="15" customHeight="1"/>
    <row r="34267" ht="15" customHeight="1"/>
    <row r="34268" ht="15" customHeight="1"/>
    <row r="34269" ht="15" customHeight="1"/>
    <row r="34270" ht="15" customHeight="1"/>
    <row r="34271" ht="15" customHeight="1"/>
    <row r="34272" ht="15" customHeight="1"/>
    <row r="34273" ht="15" customHeight="1"/>
    <row r="34274" ht="15" customHeight="1"/>
    <row r="34275" ht="15" customHeight="1"/>
    <row r="34276" ht="15" customHeight="1"/>
    <row r="34277" ht="15" customHeight="1"/>
    <row r="34278" ht="15" customHeight="1"/>
    <row r="34279" ht="15" customHeight="1"/>
    <row r="34280" ht="15" customHeight="1"/>
    <row r="34281" ht="15" customHeight="1"/>
    <row r="34282" ht="15" customHeight="1"/>
    <row r="34283" ht="15" customHeight="1"/>
    <row r="34284" ht="15" customHeight="1"/>
    <row r="34285" ht="15" customHeight="1"/>
    <row r="34286" ht="15" customHeight="1"/>
    <row r="34287" ht="15" customHeight="1"/>
    <row r="34288" ht="15" customHeight="1"/>
    <row r="34289" ht="15" customHeight="1"/>
    <row r="34290" ht="15" customHeight="1"/>
    <row r="34291" ht="15" customHeight="1"/>
    <row r="34292" ht="15" customHeight="1"/>
    <row r="34293" ht="15" customHeight="1"/>
    <row r="34294" ht="15" customHeight="1"/>
    <row r="34295" ht="15" customHeight="1"/>
    <row r="34296" ht="15" customHeight="1"/>
    <row r="34297" ht="15" customHeight="1"/>
    <row r="34298" ht="15" customHeight="1"/>
    <row r="34299" ht="15" customHeight="1"/>
    <row r="34300" ht="15" customHeight="1"/>
    <row r="34301" ht="15" customHeight="1"/>
    <row r="34302" ht="15" customHeight="1"/>
    <row r="34303" ht="15" customHeight="1"/>
    <row r="34304" ht="15" customHeight="1"/>
    <row r="34305" ht="15" customHeight="1"/>
    <row r="34306" ht="15" customHeight="1"/>
    <row r="34307" ht="15" customHeight="1"/>
    <row r="34308" ht="15" customHeight="1"/>
    <row r="34309" ht="15" customHeight="1"/>
    <row r="34310" ht="15" customHeight="1"/>
    <row r="34311" ht="15" customHeight="1"/>
    <row r="34312" ht="15" customHeight="1"/>
    <row r="34313" ht="15" customHeight="1"/>
    <row r="34314" ht="15" customHeight="1"/>
    <row r="34315" ht="15" customHeight="1"/>
    <row r="34316" ht="15" customHeight="1"/>
    <row r="34317" ht="15" customHeight="1"/>
    <row r="34318" ht="15" customHeight="1"/>
    <row r="34319" ht="15" customHeight="1"/>
    <row r="34320" ht="15" customHeight="1"/>
    <row r="34321" ht="15" customHeight="1"/>
    <row r="34322" ht="15" customHeight="1"/>
    <row r="34323" ht="15" customHeight="1"/>
    <row r="34324" ht="15" customHeight="1"/>
    <row r="34325" ht="15" customHeight="1"/>
    <row r="34326" ht="15" customHeight="1"/>
    <row r="34327" ht="15" customHeight="1"/>
    <row r="34328" ht="15" customHeight="1"/>
    <row r="34329" ht="15" customHeight="1"/>
    <row r="34330" ht="15" customHeight="1"/>
    <row r="34331" ht="15" customHeight="1"/>
    <row r="34332" ht="15" customHeight="1"/>
    <row r="34333" ht="15" customHeight="1"/>
    <row r="34334" ht="15" customHeight="1"/>
    <row r="34335" ht="15" customHeight="1"/>
    <row r="34336" ht="15" customHeight="1"/>
    <row r="34337" ht="15" customHeight="1"/>
    <row r="34338" ht="15" customHeight="1"/>
    <row r="34339" ht="15" customHeight="1"/>
    <row r="34340" ht="15" customHeight="1"/>
    <row r="34341" ht="15" customHeight="1"/>
    <row r="34342" ht="15" customHeight="1"/>
    <row r="34343" ht="15" customHeight="1"/>
    <row r="34344" ht="15" customHeight="1"/>
    <row r="34345" ht="15" customHeight="1"/>
    <row r="34346" ht="15" customHeight="1"/>
    <row r="34347" ht="15" customHeight="1"/>
    <row r="34348" ht="15" customHeight="1"/>
    <row r="34349" ht="15" customHeight="1"/>
    <row r="34350" ht="15" customHeight="1"/>
    <row r="34351" ht="15" customHeight="1"/>
    <row r="34352" ht="15" customHeight="1"/>
    <row r="34353" ht="15" customHeight="1"/>
    <row r="34354" ht="15" customHeight="1"/>
    <row r="34355" ht="15" customHeight="1"/>
    <row r="34356" ht="15" customHeight="1"/>
    <row r="34357" ht="15" customHeight="1"/>
    <row r="34358" ht="15" customHeight="1"/>
    <row r="34359" ht="15" customHeight="1"/>
    <row r="34360" ht="15" customHeight="1"/>
    <row r="34361" ht="15" customHeight="1"/>
    <row r="34362" ht="15" customHeight="1"/>
    <row r="34363" ht="15" customHeight="1"/>
    <row r="34364" ht="15" customHeight="1"/>
    <row r="34365" ht="15" customHeight="1"/>
    <row r="34366" ht="15" customHeight="1"/>
    <row r="34367" ht="15" customHeight="1"/>
    <row r="34368" ht="15" customHeight="1"/>
    <row r="34369" ht="15" customHeight="1"/>
    <row r="34370" ht="15" customHeight="1"/>
    <row r="34371" ht="15" customHeight="1"/>
    <row r="34372" ht="15" customHeight="1"/>
    <row r="34373" ht="15" customHeight="1"/>
    <row r="34374" ht="15" customHeight="1"/>
    <row r="34375" ht="15" customHeight="1"/>
    <row r="34376" ht="15" customHeight="1"/>
    <row r="34377" ht="15" customHeight="1"/>
    <row r="34378" ht="15" customHeight="1"/>
    <row r="34379" ht="15" customHeight="1"/>
    <row r="34380" ht="15" customHeight="1"/>
    <row r="34381" ht="15" customHeight="1"/>
    <row r="34382" ht="15" customHeight="1"/>
    <row r="34383" ht="15" customHeight="1"/>
    <row r="34384" ht="15" customHeight="1"/>
    <row r="34385" ht="15" customHeight="1"/>
    <row r="34386" ht="15" customHeight="1"/>
    <row r="34387" ht="15" customHeight="1"/>
    <row r="34388" ht="15" customHeight="1"/>
    <row r="34389" ht="15" customHeight="1"/>
    <row r="34390" ht="15" customHeight="1"/>
    <row r="34391" ht="15" customHeight="1"/>
    <row r="34392" ht="15" customHeight="1"/>
    <row r="34393" ht="15" customHeight="1"/>
    <row r="34394" ht="15" customHeight="1"/>
    <row r="34395" ht="15" customHeight="1"/>
    <row r="34396" ht="15" customHeight="1"/>
    <row r="34397" ht="15" customHeight="1"/>
    <row r="34398" ht="15" customHeight="1"/>
    <row r="34399" ht="15" customHeight="1"/>
    <row r="34400" ht="15" customHeight="1"/>
    <row r="34401" ht="15" customHeight="1"/>
    <row r="34402" ht="15" customHeight="1"/>
    <row r="34403" ht="15" customHeight="1"/>
    <row r="34404" ht="15" customHeight="1"/>
    <row r="34405" ht="15" customHeight="1"/>
    <row r="34406" ht="15" customHeight="1"/>
    <row r="34407" ht="15" customHeight="1"/>
    <row r="34408" ht="15" customHeight="1"/>
    <row r="34409" ht="15" customHeight="1"/>
    <row r="34410" ht="15" customHeight="1"/>
    <row r="34411" ht="15" customHeight="1"/>
    <row r="34412" ht="15" customHeight="1"/>
    <row r="34413" ht="15" customHeight="1"/>
    <row r="34414" ht="15" customHeight="1"/>
    <row r="34415" ht="15" customHeight="1"/>
    <row r="34416" ht="15" customHeight="1"/>
    <row r="34417" ht="15" customHeight="1"/>
    <row r="34418" ht="15" customHeight="1"/>
    <row r="34419" ht="15" customHeight="1"/>
    <row r="34420" ht="15" customHeight="1"/>
    <row r="34421" ht="15" customHeight="1"/>
    <row r="34422" ht="15" customHeight="1"/>
    <row r="34423" ht="15" customHeight="1"/>
    <row r="34424" ht="15" customHeight="1"/>
    <row r="34425" ht="15" customHeight="1"/>
    <row r="34426" ht="15" customHeight="1"/>
    <row r="34427" ht="15" customHeight="1"/>
    <row r="34428" ht="15" customHeight="1"/>
    <row r="34429" ht="15" customHeight="1"/>
    <row r="34430" ht="15" customHeight="1"/>
    <row r="34431" ht="15" customHeight="1"/>
    <row r="34432" ht="15" customHeight="1"/>
    <row r="34433" ht="15" customHeight="1"/>
    <row r="34434" ht="15" customHeight="1"/>
    <row r="34435" ht="15" customHeight="1"/>
    <row r="34436" ht="15" customHeight="1"/>
    <row r="34437" ht="15" customHeight="1"/>
    <row r="34438" ht="15" customHeight="1"/>
    <row r="34439" ht="15" customHeight="1"/>
    <row r="34440" ht="15" customHeight="1"/>
    <row r="34441" ht="15" customHeight="1"/>
    <row r="34442" ht="15" customHeight="1"/>
    <row r="34443" ht="15" customHeight="1"/>
    <row r="34444" ht="15" customHeight="1"/>
    <row r="34445" ht="15" customHeight="1"/>
    <row r="34446" ht="15" customHeight="1"/>
    <row r="34447" ht="15" customHeight="1"/>
    <row r="34448" ht="15" customHeight="1"/>
    <row r="34449" ht="15" customHeight="1"/>
    <row r="34450" ht="15" customHeight="1"/>
    <row r="34451" ht="15" customHeight="1"/>
    <row r="34452" ht="15" customHeight="1"/>
    <row r="34453" ht="15" customHeight="1"/>
    <row r="34454" ht="15" customHeight="1"/>
    <row r="34455" ht="15" customHeight="1"/>
    <row r="34456" ht="15" customHeight="1"/>
    <row r="34457" ht="15" customHeight="1"/>
    <row r="34458" ht="15" customHeight="1"/>
    <row r="34459" ht="15" customHeight="1"/>
    <row r="34460" ht="15" customHeight="1"/>
    <row r="34461" ht="15" customHeight="1"/>
    <row r="34462" ht="15" customHeight="1"/>
    <row r="34463" ht="15" customHeight="1"/>
    <row r="34464" ht="15" customHeight="1"/>
    <row r="34465" ht="15" customHeight="1"/>
    <row r="34466" ht="15" customHeight="1"/>
    <row r="34467" ht="15" customHeight="1"/>
    <row r="34468" ht="15" customHeight="1"/>
    <row r="34469" ht="15" customHeight="1"/>
    <row r="34470" ht="15" customHeight="1"/>
    <row r="34471" ht="15" customHeight="1"/>
    <row r="34472" ht="15" customHeight="1"/>
    <row r="34473" ht="15" customHeight="1"/>
    <row r="34474" ht="15" customHeight="1"/>
    <row r="34475" ht="15" customHeight="1"/>
    <row r="34476" ht="15" customHeight="1"/>
    <row r="34477" ht="15" customHeight="1"/>
    <row r="34478" ht="15" customHeight="1"/>
    <row r="34479" ht="15" customHeight="1"/>
    <row r="34480" ht="15" customHeight="1"/>
    <row r="34481" ht="15" customHeight="1"/>
    <row r="34482" ht="15" customHeight="1"/>
    <row r="34483" ht="15" customHeight="1"/>
    <row r="34484" ht="15" customHeight="1"/>
    <row r="34485" ht="15" customHeight="1"/>
    <row r="34486" ht="15" customHeight="1"/>
    <row r="34487" ht="15" customHeight="1"/>
    <row r="34488" ht="15" customHeight="1"/>
    <row r="34489" ht="15" customHeight="1"/>
    <row r="34490" ht="15" customHeight="1"/>
    <row r="34491" ht="15" customHeight="1"/>
    <row r="34492" ht="15" customHeight="1"/>
    <row r="34493" ht="15" customHeight="1"/>
    <row r="34494" ht="15" customHeight="1"/>
    <row r="34495" ht="15" customHeight="1"/>
    <row r="34496" ht="15" customHeight="1"/>
    <row r="34497" ht="15" customHeight="1"/>
    <row r="34498" ht="15" customHeight="1"/>
    <row r="34499" ht="15" customHeight="1"/>
    <row r="34500" ht="15" customHeight="1"/>
    <row r="34501" ht="15" customHeight="1"/>
    <row r="34502" ht="15" customHeight="1"/>
    <row r="34503" ht="15" customHeight="1"/>
    <row r="34504" ht="15" customHeight="1"/>
    <row r="34505" ht="15" customHeight="1"/>
    <row r="34506" ht="15" customHeight="1"/>
    <row r="34507" ht="15" customHeight="1"/>
    <row r="34508" ht="15" customHeight="1"/>
    <row r="34509" ht="15" customHeight="1"/>
    <row r="34510" ht="15" customHeight="1"/>
    <row r="34511" ht="15" customHeight="1"/>
    <row r="34512" ht="15" customHeight="1"/>
    <row r="34513" ht="15" customHeight="1"/>
    <row r="34514" ht="15" customHeight="1"/>
    <row r="34515" ht="15" customHeight="1"/>
    <row r="34516" ht="15" customHeight="1"/>
    <row r="34517" ht="15" customHeight="1"/>
    <row r="34518" ht="15" customHeight="1"/>
    <row r="34519" ht="15" customHeight="1"/>
    <row r="34520" ht="15" customHeight="1"/>
    <row r="34521" ht="15" customHeight="1"/>
    <row r="34522" ht="15" customHeight="1"/>
    <row r="34523" ht="15" customHeight="1"/>
    <row r="34524" ht="15" customHeight="1"/>
    <row r="34525" ht="15" customHeight="1"/>
    <row r="34526" ht="15" customHeight="1"/>
    <row r="34527" ht="15" customHeight="1"/>
    <row r="34528" ht="15" customHeight="1"/>
    <row r="34529" ht="15" customHeight="1"/>
    <row r="34530" ht="15" customHeight="1"/>
    <row r="34531" ht="15" customHeight="1"/>
    <row r="34532" ht="15" customHeight="1"/>
    <row r="34533" ht="15" customHeight="1"/>
    <row r="34534" ht="15" customHeight="1"/>
    <row r="34535" ht="15" customHeight="1"/>
    <row r="34536" ht="15" customHeight="1"/>
    <row r="34537" ht="15" customHeight="1"/>
    <row r="34538" ht="15" customHeight="1"/>
    <row r="34539" ht="15" customHeight="1"/>
    <row r="34540" ht="15" customHeight="1"/>
    <row r="34541" ht="15" customHeight="1"/>
    <row r="34542" ht="15" customHeight="1"/>
    <row r="34543" ht="15" customHeight="1"/>
    <row r="34544" ht="15" customHeight="1"/>
    <row r="34545" ht="15" customHeight="1"/>
    <row r="34546" ht="15" customHeight="1"/>
    <row r="34547" ht="15" customHeight="1"/>
    <row r="34548" ht="15" customHeight="1"/>
    <row r="34549" ht="15" customHeight="1"/>
    <row r="34550" ht="15" customHeight="1"/>
    <row r="34551" ht="15" customHeight="1"/>
    <row r="34552" ht="15" customHeight="1"/>
    <row r="34553" ht="15" customHeight="1"/>
    <row r="34554" ht="15" customHeight="1"/>
    <row r="34555" ht="15" customHeight="1"/>
    <row r="34556" ht="15" customHeight="1"/>
    <row r="34557" ht="15" customHeight="1"/>
    <row r="34558" ht="15" customHeight="1"/>
    <row r="34559" ht="15" customHeight="1"/>
    <row r="34560" ht="15" customHeight="1"/>
    <row r="34561" ht="15" customHeight="1"/>
    <row r="34562" ht="15" customHeight="1"/>
    <row r="34563" ht="15" customHeight="1"/>
    <row r="34564" ht="15" customHeight="1"/>
    <row r="34565" ht="15" customHeight="1"/>
    <row r="34566" ht="15" customHeight="1"/>
    <row r="34567" ht="15" customHeight="1"/>
    <row r="34568" ht="15" customHeight="1"/>
    <row r="34569" ht="15" customHeight="1"/>
    <row r="34570" ht="15" customHeight="1"/>
    <row r="34571" ht="15" customHeight="1"/>
    <row r="34572" ht="15" customHeight="1"/>
    <row r="34573" ht="15" customHeight="1"/>
    <row r="34574" ht="15" customHeight="1"/>
    <row r="34575" ht="15" customHeight="1"/>
    <row r="34576" ht="15" customHeight="1"/>
    <row r="34577" ht="15" customHeight="1"/>
    <row r="34578" ht="15" customHeight="1"/>
    <row r="34579" ht="15" customHeight="1"/>
    <row r="34580" ht="15" customHeight="1"/>
    <row r="34581" ht="15" customHeight="1"/>
    <row r="34582" ht="15" customHeight="1"/>
    <row r="34583" ht="15" customHeight="1"/>
    <row r="34584" ht="15" customHeight="1"/>
    <row r="34585" ht="15" customHeight="1"/>
    <row r="34586" ht="15" customHeight="1"/>
    <row r="34587" ht="15" customHeight="1"/>
    <row r="34588" ht="15" customHeight="1"/>
    <row r="34589" ht="15" customHeight="1"/>
    <row r="34590" ht="15" customHeight="1"/>
    <row r="34591" ht="15" customHeight="1"/>
    <row r="34592" ht="15" customHeight="1"/>
    <row r="34593" ht="15" customHeight="1"/>
    <row r="34594" ht="15" customHeight="1"/>
    <row r="34595" ht="15" customHeight="1"/>
    <row r="34596" ht="15" customHeight="1"/>
    <row r="34597" ht="15" customHeight="1"/>
    <row r="34598" ht="15" customHeight="1"/>
    <row r="34599" ht="15" customHeight="1"/>
    <row r="34600" ht="15" customHeight="1"/>
    <row r="34601" ht="15" customHeight="1"/>
    <row r="34602" ht="15" customHeight="1"/>
    <row r="34603" ht="15" customHeight="1"/>
    <row r="34604" ht="15" customHeight="1"/>
    <row r="34605" ht="15" customHeight="1"/>
    <row r="34606" ht="15" customHeight="1"/>
    <row r="34607" ht="15" customHeight="1"/>
    <row r="34608" ht="15" customHeight="1"/>
    <row r="34609" ht="15" customHeight="1"/>
    <row r="34610" ht="15" customHeight="1"/>
    <row r="34611" ht="15" customHeight="1"/>
    <row r="34612" ht="15" customHeight="1"/>
    <row r="34613" ht="15" customHeight="1"/>
    <row r="34614" ht="15" customHeight="1"/>
    <row r="34615" ht="15" customHeight="1"/>
    <row r="34616" ht="15" customHeight="1"/>
    <row r="34617" ht="15" customHeight="1"/>
    <row r="34618" ht="15" customHeight="1"/>
    <row r="34619" ht="15" customHeight="1"/>
    <row r="34620" ht="15" customHeight="1"/>
    <row r="34621" ht="15" customHeight="1"/>
    <row r="34622" ht="15" customHeight="1"/>
    <row r="34623" ht="15" customHeight="1"/>
    <row r="34624" ht="15" customHeight="1"/>
    <row r="34625" ht="15" customHeight="1"/>
    <row r="34626" ht="15" customHeight="1"/>
    <row r="34627" ht="15" customHeight="1"/>
    <row r="34628" ht="15" customHeight="1"/>
    <row r="34629" ht="15" customHeight="1"/>
    <row r="34630" ht="15" customHeight="1"/>
    <row r="34631" ht="15" customHeight="1"/>
    <row r="34632" ht="15" customHeight="1"/>
    <row r="34633" ht="15" customHeight="1"/>
    <row r="34634" ht="15" customHeight="1"/>
    <row r="34635" ht="15" customHeight="1"/>
    <row r="34636" ht="15" customHeight="1"/>
    <row r="34637" ht="15" customHeight="1"/>
    <row r="34638" ht="15" customHeight="1"/>
    <row r="34639" ht="15" customHeight="1"/>
    <row r="34640" ht="15" customHeight="1"/>
    <row r="34641" ht="15" customHeight="1"/>
    <row r="34642" ht="15" customHeight="1"/>
    <row r="34643" ht="15" customHeight="1"/>
    <row r="34644" ht="15" customHeight="1"/>
    <row r="34645" ht="15" customHeight="1"/>
    <row r="34646" ht="15" customHeight="1"/>
    <row r="34647" ht="15" customHeight="1"/>
    <row r="34648" ht="15" customHeight="1"/>
    <row r="34649" ht="15" customHeight="1"/>
    <row r="34650" ht="15" customHeight="1"/>
    <row r="34651" ht="15" customHeight="1"/>
    <row r="34652" ht="15" customHeight="1"/>
    <row r="34653" ht="15" customHeight="1"/>
    <row r="34654" ht="15" customHeight="1"/>
    <row r="34655" ht="15" customHeight="1"/>
    <row r="34656" ht="15" customHeight="1"/>
    <row r="34657" ht="15" customHeight="1"/>
    <row r="34658" ht="15" customHeight="1"/>
    <row r="34659" ht="15" customHeight="1"/>
    <row r="34660" ht="15" customHeight="1"/>
    <row r="34661" ht="15" customHeight="1"/>
    <row r="34662" ht="15" customHeight="1"/>
    <row r="34663" ht="15" customHeight="1"/>
    <row r="34664" ht="15" customHeight="1"/>
    <row r="34665" ht="15" customHeight="1"/>
    <row r="34666" ht="15" customHeight="1"/>
    <row r="34667" ht="15" customHeight="1"/>
    <row r="34668" ht="15" customHeight="1"/>
    <row r="34669" ht="15" customHeight="1"/>
    <row r="34670" ht="15" customHeight="1"/>
    <row r="34671" ht="15" customHeight="1"/>
    <row r="34672" ht="15" customHeight="1"/>
    <row r="34673" ht="15" customHeight="1"/>
    <row r="34674" ht="15" customHeight="1"/>
    <row r="34675" ht="15" customHeight="1"/>
    <row r="34676" ht="15" customHeight="1"/>
    <row r="34677" ht="15" customHeight="1"/>
    <row r="34678" ht="15" customHeight="1"/>
    <row r="34679" ht="15" customHeight="1"/>
    <row r="34680" ht="15" customHeight="1"/>
    <row r="34681" ht="15" customHeight="1"/>
    <row r="34682" ht="15" customHeight="1"/>
    <row r="34683" ht="15" customHeight="1"/>
    <row r="34684" ht="15" customHeight="1"/>
    <row r="34685" ht="15" customHeight="1"/>
    <row r="34686" ht="15" customHeight="1"/>
    <row r="34687" ht="15" customHeight="1"/>
    <row r="34688" ht="15" customHeight="1"/>
    <row r="34689" ht="15" customHeight="1"/>
    <row r="34690" ht="15" customHeight="1"/>
    <row r="34691" ht="15" customHeight="1"/>
    <row r="34692" ht="15" customHeight="1"/>
    <row r="34693" ht="15" customHeight="1"/>
    <row r="34694" ht="15" customHeight="1"/>
    <row r="34695" ht="15" customHeight="1"/>
    <row r="34696" ht="15" customHeight="1"/>
    <row r="34697" ht="15" customHeight="1"/>
    <row r="34698" ht="15" customHeight="1"/>
    <row r="34699" ht="15" customHeight="1"/>
    <row r="34700" ht="15" customHeight="1"/>
    <row r="34701" ht="15" customHeight="1"/>
    <row r="34702" ht="15" customHeight="1"/>
    <row r="34703" ht="15" customHeight="1"/>
    <row r="34704" ht="15" customHeight="1"/>
    <row r="34705" ht="15" customHeight="1"/>
    <row r="34706" ht="15" customHeight="1"/>
    <row r="34707" ht="15" customHeight="1"/>
    <row r="34708" ht="15" customHeight="1"/>
    <row r="34709" ht="15" customHeight="1"/>
    <row r="34710" ht="15" customHeight="1"/>
    <row r="34711" ht="15" customHeight="1"/>
    <row r="34712" ht="15" customHeight="1"/>
    <row r="34713" ht="15" customHeight="1"/>
    <row r="34714" ht="15" customHeight="1"/>
    <row r="34715" ht="15" customHeight="1"/>
    <row r="34716" ht="15" customHeight="1"/>
    <row r="34717" ht="15" customHeight="1"/>
    <row r="34718" ht="15" customHeight="1"/>
    <row r="34719" ht="15" customHeight="1"/>
    <row r="34720" ht="15" customHeight="1"/>
    <row r="34721" ht="15" customHeight="1"/>
    <row r="34722" ht="15" customHeight="1"/>
    <row r="34723" ht="15" customHeight="1"/>
    <row r="34724" ht="15" customHeight="1"/>
    <row r="34725" ht="15" customHeight="1"/>
    <row r="34726" ht="15" customHeight="1"/>
    <row r="34727" ht="15" customHeight="1"/>
    <row r="34728" ht="15" customHeight="1"/>
    <row r="34729" ht="15" customHeight="1"/>
    <row r="34730" ht="15" customHeight="1"/>
    <row r="34731" ht="15" customHeight="1"/>
    <row r="34732" ht="15" customHeight="1"/>
    <row r="34733" ht="15" customHeight="1"/>
    <row r="34734" ht="15" customHeight="1"/>
    <row r="34735" ht="15" customHeight="1"/>
    <row r="34736" ht="15" customHeight="1"/>
    <row r="34737" ht="15" customHeight="1"/>
    <row r="34738" ht="15" customHeight="1"/>
    <row r="34739" ht="15" customHeight="1"/>
    <row r="34740" ht="15" customHeight="1"/>
    <row r="34741" ht="15" customHeight="1"/>
    <row r="34742" ht="15" customHeight="1"/>
    <row r="34743" ht="15" customHeight="1"/>
    <row r="34744" ht="15" customHeight="1"/>
    <row r="34745" ht="15" customHeight="1"/>
    <row r="34746" ht="15" customHeight="1"/>
    <row r="34747" ht="15" customHeight="1"/>
    <row r="34748" ht="15" customHeight="1"/>
    <row r="34749" ht="15" customHeight="1"/>
    <row r="34750" ht="15" customHeight="1"/>
    <row r="34751" ht="15" customHeight="1"/>
    <row r="34752" ht="15" customHeight="1"/>
    <row r="34753" ht="15" customHeight="1"/>
    <row r="34754" ht="15" customHeight="1"/>
    <row r="34755" ht="15" customHeight="1"/>
    <row r="34756" ht="15" customHeight="1"/>
    <row r="34757" ht="15" customHeight="1"/>
    <row r="34758" ht="15" customHeight="1"/>
    <row r="34759" ht="15" customHeight="1"/>
    <row r="34760" ht="15" customHeight="1"/>
    <row r="34761" ht="15" customHeight="1"/>
    <row r="34762" ht="15" customHeight="1"/>
    <row r="34763" ht="15" customHeight="1"/>
    <row r="34764" ht="15" customHeight="1"/>
    <row r="34765" ht="15" customHeight="1"/>
    <row r="34766" ht="15" customHeight="1"/>
    <row r="34767" ht="15" customHeight="1"/>
    <row r="34768" ht="15" customHeight="1"/>
    <row r="34769" ht="15" customHeight="1"/>
    <row r="34770" ht="15" customHeight="1"/>
    <row r="34771" ht="15" customHeight="1"/>
    <row r="34772" ht="15" customHeight="1"/>
    <row r="34773" ht="15" customHeight="1"/>
    <row r="34774" ht="15" customHeight="1"/>
    <row r="34775" ht="15" customHeight="1"/>
    <row r="34776" ht="15" customHeight="1"/>
    <row r="34777" ht="15" customHeight="1"/>
    <row r="34778" ht="15" customHeight="1"/>
    <row r="34779" ht="15" customHeight="1"/>
    <row r="34780" ht="15" customHeight="1"/>
    <row r="34781" ht="15" customHeight="1"/>
    <row r="34782" ht="15" customHeight="1"/>
    <row r="34783" ht="15" customHeight="1"/>
    <row r="34784" ht="15" customHeight="1"/>
    <row r="34785" ht="15" customHeight="1"/>
    <row r="34786" ht="15" customHeight="1"/>
    <row r="34787" ht="15" customHeight="1"/>
    <row r="34788" ht="15" customHeight="1"/>
    <row r="34789" ht="15" customHeight="1"/>
    <row r="34790" ht="15" customHeight="1"/>
    <row r="34791" ht="15" customHeight="1"/>
    <row r="34792" ht="15" customHeight="1"/>
    <row r="34793" ht="15" customHeight="1"/>
    <row r="34794" ht="15" customHeight="1"/>
    <row r="34795" ht="15" customHeight="1"/>
    <row r="34796" ht="15" customHeight="1"/>
    <row r="34797" ht="15" customHeight="1"/>
    <row r="34798" ht="15" customHeight="1"/>
    <row r="34799" ht="15" customHeight="1"/>
    <row r="34800" ht="15" customHeight="1"/>
    <row r="34801" ht="15" customHeight="1"/>
    <row r="34802" ht="15" customHeight="1"/>
    <row r="34803" ht="15" customHeight="1"/>
    <row r="34804" ht="15" customHeight="1"/>
    <row r="34805" ht="15" customHeight="1"/>
    <row r="34806" ht="15" customHeight="1"/>
    <row r="34807" ht="15" customHeight="1"/>
    <row r="34808" ht="15" customHeight="1"/>
    <row r="34809" ht="15" customHeight="1"/>
    <row r="34810" ht="15" customHeight="1"/>
    <row r="34811" ht="15" customHeight="1"/>
    <row r="34812" ht="15" customHeight="1"/>
    <row r="34813" ht="15" customHeight="1"/>
    <row r="34814" ht="15" customHeight="1"/>
    <row r="34815" ht="15" customHeight="1"/>
    <row r="34816" ht="15" customHeight="1"/>
    <row r="34817" ht="15" customHeight="1"/>
    <row r="34818" ht="15" customHeight="1"/>
    <row r="34819" ht="15" customHeight="1"/>
    <row r="34820" ht="15" customHeight="1"/>
    <row r="34821" ht="15" customHeight="1"/>
    <row r="34822" ht="15" customHeight="1"/>
    <row r="34823" ht="15" customHeight="1"/>
    <row r="34824" ht="15" customHeight="1"/>
    <row r="34825" ht="15" customHeight="1"/>
    <row r="34826" ht="15" customHeight="1"/>
    <row r="34827" ht="15" customHeight="1"/>
    <row r="34828" ht="15" customHeight="1"/>
    <row r="34829" ht="15" customHeight="1"/>
    <row r="34830" ht="15" customHeight="1"/>
    <row r="34831" ht="15" customHeight="1"/>
    <row r="34832" ht="15" customHeight="1"/>
    <row r="34833" ht="15" customHeight="1"/>
    <row r="34834" ht="15" customHeight="1"/>
    <row r="34835" ht="15" customHeight="1"/>
    <row r="34836" ht="15" customHeight="1"/>
    <row r="34837" ht="15" customHeight="1"/>
    <row r="34838" ht="15" customHeight="1"/>
    <row r="34839" ht="15" customHeight="1"/>
    <row r="34840" ht="15" customHeight="1"/>
    <row r="34841" ht="15" customHeight="1"/>
    <row r="34842" ht="15" customHeight="1"/>
    <row r="34843" ht="15" customHeight="1"/>
    <row r="34844" ht="15" customHeight="1"/>
    <row r="34845" ht="15" customHeight="1"/>
    <row r="34846" ht="15" customHeight="1"/>
    <row r="34847" ht="15" customHeight="1"/>
    <row r="34848" ht="15" customHeight="1"/>
    <row r="34849" ht="15" customHeight="1"/>
    <row r="34850" ht="15" customHeight="1"/>
    <row r="34851" ht="15" customHeight="1"/>
    <row r="34852" ht="15" customHeight="1"/>
    <row r="34853" ht="15" customHeight="1"/>
    <row r="34854" ht="15" customHeight="1"/>
    <row r="34855" ht="15" customHeight="1"/>
    <row r="34856" ht="15" customHeight="1"/>
    <row r="34857" ht="15" customHeight="1"/>
    <row r="34858" ht="15" customHeight="1"/>
    <row r="34859" ht="15" customHeight="1"/>
    <row r="34860" ht="15" customHeight="1"/>
    <row r="34861" ht="15" customHeight="1"/>
    <row r="34862" ht="15" customHeight="1"/>
    <row r="34863" ht="15" customHeight="1"/>
    <row r="34864" ht="15" customHeight="1"/>
    <row r="34865" ht="15" customHeight="1"/>
    <row r="34866" ht="15" customHeight="1"/>
    <row r="34867" ht="15" customHeight="1"/>
    <row r="34868" ht="15" customHeight="1"/>
    <row r="34869" ht="15" customHeight="1"/>
    <row r="34870" ht="15" customHeight="1"/>
    <row r="34871" ht="15" customHeight="1"/>
    <row r="34872" ht="15" customHeight="1"/>
    <row r="34873" ht="15" customHeight="1"/>
    <row r="34874" ht="15" customHeight="1"/>
    <row r="34875" ht="15" customHeight="1"/>
    <row r="34876" ht="15" customHeight="1"/>
    <row r="34877" ht="15" customHeight="1"/>
    <row r="34878" ht="15" customHeight="1"/>
    <row r="34879" ht="15" customHeight="1"/>
    <row r="34880" ht="15" customHeight="1"/>
    <row r="34881" ht="15" customHeight="1"/>
    <row r="34882" ht="15" customHeight="1"/>
    <row r="34883" ht="15" customHeight="1"/>
    <row r="34884" ht="15" customHeight="1"/>
    <row r="34885" ht="15" customHeight="1"/>
    <row r="34886" ht="15" customHeight="1"/>
    <row r="34887" ht="15" customHeight="1"/>
    <row r="34888" ht="15" customHeight="1"/>
    <row r="34889" ht="15" customHeight="1"/>
    <row r="34890" ht="15" customHeight="1"/>
    <row r="34891" ht="15" customHeight="1"/>
    <row r="34892" ht="15" customHeight="1"/>
    <row r="34893" ht="15" customHeight="1"/>
    <row r="34894" ht="15" customHeight="1"/>
    <row r="34895" ht="15" customHeight="1"/>
    <row r="34896" ht="15" customHeight="1"/>
    <row r="34897" ht="15" customHeight="1"/>
    <row r="34898" ht="15" customHeight="1"/>
    <row r="34899" ht="15" customHeight="1"/>
    <row r="34900" ht="15" customHeight="1"/>
    <row r="34901" ht="15" customHeight="1"/>
    <row r="34902" ht="15" customHeight="1"/>
    <row r="34903" ht="15" customHeight="1"/>
    <row r="34904" ht="15" customHeight="1"/>
    <row r="34905" ht="15" customHeight="1"/>
    <row r="34906" ht="15" customHeight="1"/>
    <row r="34907" ht="15" customHeight="1"/>
    <row r="34908" ht="15" customHeight="1"/>
    <row r="34909" ht="15" customHeight="1"/>
    <row r="34910" ht="15" customHeight="1"/>
    <row r="34911" ht="15" customHeight="1"/>
    <row r="34912" ht="15" customHeight="1"/>
    <row r="34913" ht="15" customHeight="1"/>
    <row r="34914" ht="15" customHeight="1"/>
    <row r="34915" ht="15" customHeight="1"/>
    <row r="34916" ht="15" customHeight="1"/>
    <row r="34917" ht="15" customHeight="1"/>
    <row r="34918" ht="15" customHeight="1"/>
    <row r="34919" ht="15" customHeight="1"/>
    <row r="34920" ht="15" customHeight="1"/>
    <row r="34921" ht="15" customHeight="1"/>
    <row r="34922" ht="15" customHeight="1"/>
    <row r="34923" ht="15" customHeight="1"/>
    <row r="34924" ht="15" customHeight="1"/>
    <row r="34925" ht="15" customHeight="1"/>
    <row r="34926" ht="15" customHeight="1"/>
    <row r="34927" ht="15" customHeight="1"/>
    <row r="34928" ht="15" customHeight="1"/>
    <row r="34929" ht="15" customHeight="1"/>
    <row r="34930" ht="15" customHeight="1"/>
    <row r="34931" ht="15" customHeight="1"/>
    <row r="34932" ht="15" customHeight="1"/>
    <row r="34933" ht="15" customHeight="1"/>
    <row r="34934" ht="15" customHeight="1"/>
    <row r="34935" ht="15" customHeight="1"/>
    <row r="34936" ht="15" customHeight="1"/>
    <row r="34937" ht="15" customHeight="1"/>
    <row r="34938" ht="15" customHeight="1"/>
    <row r="34939" ht="15" customHeight="1"/>
    <row r="34940" ht="15" customHeight="1"/>
    <row r="34941" ht="15" customHeight="1"/>
    <row r="34942" ht="15" customHeight="1"/>
    <row r="34943" ht="15" customHeight="1"/>
    <row r="34944" ht="15" customHeight="1"/>
    <row r="34945" ht="15" customHeight="1"/>
    <row r="34946" ht="15" customHeight="1"/>
    <row r="34947" ht="15" customHeight="1"/>
    <row r="34948" ht="15" customHeight="1"/>
    <row r="34949" ht="15" customHeight="1"/>
    <row r="34950" ht="15" customHeight="1"/>
    <row r="34951" ht="15" customHeight="1"/>
    <row r="34952" ht="15" customHeight="1"/>
    <row r="34953" ht="15" customHeight="1"/>
    <row r="34954" ht="15" customHeight="1"/>
    <row r="34955" ht="15" customHeight="1"/>
    <row r="34956" ht="15" customHeight="1"/>
    <row r="34957" ht="15" customHeight="1"/>
    <row r="34958" ht="15" customHeight="1"/>
    <row r="34959" ht="15" customHeight="1"/>
    <row r="34960" ht="15" customHeight="1"/>
    <row r="34961" ht="15" customHeight="1"/>
    <row r="34962" ht="15" customHeight="1"/>
    <row r="34963" ht="15" customHeight="1"/>
    <row r="34964" ht="15" customHeight="1"/>
    <row r="34965" ht="15" customHeight="1"/>
    <row r="34966" ht="15" customHeight="1"/>
    <row r="34967" ht="15" customHeight="1"/>
    <row r="34968" ht="15" customHeight="1"/>
    <row r="34969" ht="15" customHeight="1"/>
    <row r="34970" ht="15" customHeight="1"/>
    <row r="34971" ht="15" customHeight="1"/>
    <row r="34972" ht="15" customHeight="1"/>
    <row r="34973" ht="15" customHeight="1"/>
    <row r="34974" ht="15" customHeight="1"/>
    <row r="34975" ht="15" customHeight="1"/>
    <row r="34976" ht="15" customHeight="1"/>
    <row r="34977" ht="15" customHeight="1"/>
    <row r="34978" ht="15" customHeight="1"/>
    <row r="34979" ht="15" customHeight="1"/>
    <row r="34980" ht="15" customHeight="1"/>
    <row r="34981" ht="15" customHeight="1"/>
    <row r="34982" ht="15" customHeight="1"/>
    <row r="34983" ht="15" customHeight="1"/>
    <row r="34984" ht="15" customHeight="1"/>
    <row r="34985" ht="15" customHeight="1"/>
    <row r="34986" ht="15" customHeight="1"/>
    <row r="34987" ht="15" customHeight="1"/>
    <row r="34988" ht="15" customHeight="1"/>
    <row r="34989" ht="15" customHeight="1"/>
    <row r="34990" ht="15" customHeight="1"/>
    <row r="34991" ht="15" customHeight="1"/>
    <row r="34992" ht="15" customHeight="1"/>
    <row r="34993" ht="15" customHeight="1"/>
    <row r="34994" ht="15" customHeight="1"/>
    <row r="34995" ht="15" customHeight="1"/>
    <row r="34996" ht="15" customHeight="1"/>
    <row r="34997" ht="15" customHeight="1"/>
    <row r="34998" ht="15" customHeight="1"/>
    <row r="34999" ht="15" customHeight="1"/>
    <row r="35000" ht="15" customHeight="1"/>
    <row r="35001" ht="15" customHeight="1"/>
    <row r="35002" ht="15" customHeight="1"/>
    <row r="35003" ht="15" customHeight="1"/>
    <row r="35004" ht="15" customHeight="1"/>
    <row r="35005" ht="15" customHeight="1"/>
    <row r="35006" ht="15" customHeight="1"/>
    <row r="35007" ht="15" customHeight="1"/>
    <row r="35008" ht="15" customHeight="1"/>
    <row r="35009" ht="15" customHeight="1"/>
    <row r="35010" ht="15" customHeight="1"/>
    <row r="35011" ht="15" customHeight="1"/>
    <row r="35012" ht="15" customHeight="1"/>
    <row r="35013" ht="15" customHeight="1"/>
    <row r="35014" ht="15" customHeight="1"/>
    <row r="35015" ht="15" customHeight="1"/>
    <row r="35016" ht="15" customHeight="1"/>
    <row r="35017" ht="15" customHeight="1"/>
    <row r="35018" ht="15" customHeight="1"/>
    <row r="35019" ht="15" customHeight="1"/>
    <row r="35020" ht="15" customHeight="1"/>
    <row r="35021" ht="15" customHeight="1"/>
    <row r="35022" ht="15" customHeight="1"/>
    <row r="35023" ht="15" customHeight="1"/>
    <row r="35024" ht="15" customHeight="1"/>
    <row r="35025" ht="15" customHeight="1"/>
    <row r="35026" ht="15" customHeight="1"/>
    <row r="35027" ht="15" customHeight="1"/>
    <row r="35028" ht="15" customHeight="1"/>
    <row r="35029" ht="15" customHeight="1"/>
    <row r="35030" ht="15" customHeight="1"/>
    <row r="35031" ht="15" customHeight="1"/>
    <row r="35032" ht="15" customHeight="1"/>
    <row r="35033" ht="15" customHeight="1"/>
    <row r="35034" ht="15" customHeight="1"/>
    <row r="35035" ht="15" customHeight="1"/>
    <row r="35036" ht="15" customHeight="1"/>
    <row r="35037" ht="15" customHeight="1"/>
    <row r="35038" ht="15" customHeight="1"/>
    <row r="35039" ht="15" customHeight="1"/>
    <row r="35040" ht="15" customHeight="1"/>
    <row r="35041" ht="15" customHeight="1"/>
    <row r="35042" ht="15" customHeight="1"/>
    <row r="35043" ht="15" customHeight="1"/>
    <row r="35044" ht="15" customHeight="1"/>
    <row r="35045" ht="15" customHeight="1"/>
    <row r="35046" ht="15" customHeight="1"/>
    <row r="35047" ht="15" customHeight="1"/>
    <row r="35048" ht="15" customHeight="1"/>
    <row r="35049" ht="15" customHeight="1"/>
    <row r="35050" ht="15" customHeight="1"/>
    <row r="35051" ht="15" customHeight="1"/>
    <row r="35052" ht="15" customHeight="1"/>
    <row r="35053" ht="15" customHeight="1"/>
    <row r="35054" ht="15" customHeight="1"/>
    <row r="35055" ht="15" customHeight="1"/>
    <row r="35056" ht="15" customHeight="1"/>
    <row r="35057" ht="15" customHeight="1"/>
    <row r="35058" ht="15" customHeight="1"/>
    <row r="35059" ht="15" customHeight="1"/>
    <row r="35060" ht="15" customHeight="1"/>
    <row r="35061" ht="15" customHeight="1"/>
    <row r="35062" ht="15" customHeight="1"/>
    <row r="35063" ht="15" customHeight="1"/>
    <row r="35064" ht="15" customHeight="1"/>
    <row r="35065" ht="15" customHeight="1"/>
    <row r="35066" ht="15" customHeight="1"/>
    <row r="35067" ht="15" customHeight="1"/>
    <row r="35068" ht="15" customHeight="1"/>
    <row r="35069" ht="15" customHeight="1"/>
    <row r="35070" ht="15" customHeight="1"/>
    <row r="35071" ht="15" customHeight="1"/>
    <row r="35072" ht="15" customHeight="1"/>
    <row r="35073" ht="15" customHeight="1"/>
    <row r="35074" ht="15" customHeight="1"/>
    <row r="35075" ht="15" customHeight="1"/>
    <row r="35076" ht="15" customHeight="1"/>
    <row r="35077" ht="15" customHeight="1"/>
    <row r="35078" ht="15" customHeight="1"/>
    <row r="35079" ht="15" customHeight="1"/>
    <row r="35080" ht="15" customHeight="1"/>
    <row r="35081" ht="15" customHeight="1"/>
    <row r="35082" ht="15" customHeight="1"/>
    <row r="35083" ht="15" customHeight="1"/>
    <row r="35084" ht="15" customHeight="1"/>
    <row r="35085" ht="15" customHeight="1"/>
    <row r="35086" ht="15" customHeight="1"/>
    <row r="35087" ht="15" customHeight="1"/>
    <row r="35088" ht="15" customHeight="1"/>
    <row r="35089" ht="15" customHeight="1"/>
    <row r="35090" ht="15" customHeight="1"/>
    <row r="35091" ht="15" customHeight="1"/>
    <row r="35092" ht="15" customHeight="1"/>
    <row r="35093" ht="15" customHeight="1"/>
    <row r="35094" ht="15" customHeight="1"/>
    <row r="35095" ht="15" customHeight="1"/>
    <row r="35096" ht="15" customHeight="1"/>
    <row r="35097" ht="15" customHeight="1"/>
    <row r="35098" ht="15" customHeight="1"/>
    <row r="35099" ht="15" customHeight="1"/>
    <row r="35100" ht="15" customHeight="1"/>
    <row r="35101" ht="15" customHeight="1"/>
    <row r="35102" ht="15" customHeight="1"/>
    <row r="35103" ht="15" customHeight="1"/>
    <row r="35104" ht="15" customHeight="1"/>
    <row r="35105" ht="15" customHeight="1"/>
    <row r="35106" ht="15" customHeight="1"/>
    <row r="35107" ht="15" customHeight="1"/>
    <row r="35108" ht="15" customHeight="1"/>
    <row r="35109" ht="15" customHeight="1"/>
    <row r="35110" ht="15" customHeight="1"/>
    <row r="35111" ht="15" customHeight="1"/>
    <row r="35112" ht="15" customHeight="1"/>
    <row r="35113" ht="15" customHeight="1"/>
    <row r="35114" ht="15" customHeight="1"/>
    <row r="35115" ht="15" customHeight="1"/>
    <row r="35116" ht="15" customHeight="1"/>
    <row r="35117" ht="15" customHeight="1"/>
    <row r="35118" ht="15" customHeight="1"/>
    <row r="35119" ht="15" customHeight="1"/>
    <row r="35120" ht="15" customHeight="1"/>
    <row r="35121" ht="15" customHeight="1"/>
    <row r="35122" ht="15" customHeight="1"/>
    <row r="35123" ht="15" customHeight="1"/>
    <row r="35124" ht="15" customHeight="1"/>
    <row r="35125" ht="15" customHeight="1"/>
    <row r="35126" ht="15" customHeight="1"/>
    <row r="35127" ht="15" customHeight="1"/>
    <row r="35128" ht="15" customHeight="1"/>
    <row r="35129" ht="15" customHeight="1"/>
    <row r="35130" ht="15" customHeight="1"/>
    <row r="35131" ht="15" customHeight="1"/>
    <row r="35132" ht="15" customHeight="1"/>
    <row r="35133" ht="15" customHeight="1"/>
    <row r="35134" ht="15" customHeight="1"/>
    <row r="35135" ht="15" customHeight="1"/>
    <row r="35136" ht="15" customHeight="1"/>
    <row r="35137" ht="15" customHeight="1"/>
    <row r="35138" ht="15" customHeight="1"/>
    <row r="35139" ht="15" customHeight="1"/>
    <row r="35140" ht="15" customHeight="1"/>
    <row r="35141" ht="15" customHeight="1"/>
    <row r="35142" ht="15" customHeight="1"/>
    <row r="35143" ht="15" customHeight="1"/>
    <row r="35144" ht="15" customHeight="1"/>
    <row r="35145" ht="15" customHeight="1"/>
    <row r="35146" ht="15" customHeight="1"/>
    <row r="35147" ht="15" customHeight="1"/>
    <row r="35148" ht="15" customHeight="1"/>
    <row r="35149" ht="15" customHeight="1"/>
    <row r="35150" ht="15" customHeight="1"/>
    <row r="35151" ht="15" customHeight="1"/>
    <row r="35152" ht="15" customHeight="1"/>
    <row r="35153" ht="15" customHeight="1"/>
    <row r="35154" ht="15" customHeight="1"/>
    <row r="35155" ht="15" customHeight="1"/>
    <row r="35156" ht="15" customHeight="1"/>
    <row r="35157" ht="15" customHeight="1"/>
    <row r="35158" ht="15" customHeight="1"/>
    <row r="35159" ht="15" customHeight="1"/>
    <row r="35160" ht="15" customHeight="1"/>
    <row r="35161" ht="15" customHeight="1"/>
    <row r="35162" ht="15" customHeight="1"/>
    <row r="35163" ht="15" customHeight="1"/>
    <row r="35164" ht="15" customHeight="1"/>
    <row r="35165" ht="15" customHeight="1"/>
    <row r="35166" ht="15" customHeight="1"/>
    <row r="35167" ht="15" customHeight="1"/>
    <row r="35168" ht="15" customHeight="1"/>
    <row r="35169" ht="15" customHeight="1"/>
    <row r="35170" ht="15" customHeight="1"/>
    <row r="35171" ht="15" customHeight="1"/>
    <row r="35172" ht="15" customHeight="1"/>
    <row r="35173" ht="15" customHeight="1"/>
    <row r="35174" ht="15" customHeight="1"/>
    <row r="35175" ht="15" customHeight="1"/>
    <row r="35176" ht="15" customHeight="1"/>
    <row r="35177" ht="15" customHeight="1"/>
    <row r="35178" ht="15" customHeight="1"/>
    <row r="35179" ht="15" customHeight="1"/>
    <row r="35180" ht="15" customHeight="1"/>
    <row r="35181" ht="15" customHeight="1"/>
    <row r="35182" ht="15" customHeight="1"/>
    <row r="35183" ht="15" customHeight="1"/>
    <row r="35184" ht="15" customHeight="1"/>
    <row r="35185" ht="15" customHeight="1"/>
    <row r="35186" ht="15" customHeight="1"/>
    <row r="35187" ht="15" customHeight="1"/>
    <row r="35188" ht="15" customHeight="1"/>
    <row r="35189" ht="15" customHeight="1"/>
    <row r="35190" ht="15" customHeight="1"/>
    <row r="35191" ht="15" customHeight="1"/>
    <row r="35192" ht="15" customHeight="1"/>
    <row r="35193" ht="15" customHeight="1"/>
    <row r="35194" ht="15" customHeight="1"/>
    <row r="35195" ht="15" customHeight="1"/>
    <row r="35196" ht="15" customHeight="1"/>
    <row r="35197" ht="15" customHeight="1"/>
    <row r="35198" ht="15" customHeight="1"/>
    <row r="35199" ht="15" customHeight="1"/>
    <row r="35200" ht="15" customHeight="1"/>
    <row r="35201" ht="15" customHeight="1"/>
    <row r="35202" ht="15" customHeight="1"/>
    <row r="35203" ht="15" customHeight="1"/>
    <row r="35204" ht="15" customHeight="1"/>
    <row r="35205" ht="15" customHeight="1"/>
    <row r="35206" ht="15" customHeight="1"/>
    <row r="35207" ht="15" customHeight="1"/>
    <row r="35208" ht="15" customHeight="1"/>
    <row r="35209" ht="15" customHeight="1"/>
    <row r="35210" ht="15" customHeight="1"/>
    <row r="35211" ht="15" customHeight="1"/>
    <row r="35212" ht="15" customHeight="1"/>
    <row r="35213" ht="15" customHeight="1"/>
    <row r="35214" ht="15" customHeight="1"/>
    <row r="35215" ht="15" customHeight="1"/>
    <row r="35216" ht="15" customHeight="1"/>
    <row r="35217" ht="15" customHeight="1"/>
    <row r="35218" ht="15" customHeight="1"/>
    <row r="35219" ht="15" customHeight="1"/>
    <row r="35220" ht="15" customHeight="1"/>
    <row r="35221" ht="15" customHeight="1"/>
    <row r="35222" ht="15" customHeight="1"/>
    <row r="35223" ht="15" customHeight="1"/>
    <row r="35224" ht="15" customHeight="1"/>
    <row r="35225" ht="15" customHeight="1"/>
    <row r="35226" ht="15" customHeight="1"/>
    <row r="35227" ht="15" customHeight="1"/>
    <row r="35228" ht="15" customHeight="1"/>
    <row r="35229" ht="15" customHeight="1"/>
    <row r="35230" ht="15" customHeight="1"/>
    <row r="35231" ht="15" customHeight="1"/>
    <row r="35232" ht="15" customHeight="1"/>
    <row r="35233" ht="15" customHeight="1"/>
    <row r="35234" ht="15" customHeight="1"/>
    <row r="35235" ht="15" customHeight="1"/>
    <row r="35236" ht="15" customHeight="1"/>
    <row r="35237" ht="15" customHeight="1"/>
    <row r="35238" ht="15" customHeight="1"/>
    <row r="35239" ht="15" customHeight="1"/>
    <row r="35240" ht="15" customHeight="1"/>
    <row r="35241" ht="15" customHeight="1"/>
    <row r="35242" ht="15" customHeight="1"/>
    <row r="35243" ht="15" customHeight="1"/>
    <row r="35244" ht="15" customHeight="1"/>
    <row r="35245" ht="15" customHeight="1"/>
    <row r="35246" ht="15" customHeight="1"/>
    <row r="35247" ht="15" customHeight="1"/>
    <row r="35248" ht="15" customHeight="1"/>
    <row r="35249" ht="15" customHeight="1"/>
    <row r="35250" ht="15" customHeight="1"/>
    <row r="35251" ht="15" customHeight="1"/>
    <row r="35252" ht="15" customHeight="1"/>
    <row r="35253" ht="15" customHeight="1"/>
    <row r="35254" ht="15" customHeight="1"/>
    <row r="35255" ht="15" customHeight="1"/>
    <row r="35256" ht="15" customHeight="1"/>
    <row r="35257" ht="15" customHeight="1"/>
    <row r="35258" ht="15" customHeight="1"/>
    <row r="35259" ht="15" customHeight="1"/>
    <row r="35260" ht="15" customHeight="1"/>
    <row r="35261" ht="15" customHeight="1"/>
    <row r="35262" ht="15" customHeight="1"/>
    <row r="35263" ht="15" customHeight="1"/>
    <row r="35264" ht="15" customHeight="1"/>
    <row r="35265" ht="15" customHeight="1"/>
    <row r="35266" ht="15" customHeight="1"/>
    <row r="35267" ht="15" customHeight="1"/>
    <row r="35268" ht="15" customHeight="1"/>
    <row r="35269" ht="15" customHeight="1"/>
    <row r="35270" ht="15" customHeight="1"/>
    <row r="35271" ht="15" customHeight="1"/>
    <row r="35272" ht="15" customHeight="1"/>
    <row r="35273" ht="15" customHeight="1"/>
    <row r="35274" ht="15" customHeight="1"/>
    <row r="35275" ht="15" customHeight="1"/>
    <row r="35276" ht="15" customHeight="1"/>
    <row r="35277" ht="15" customHeight="1"/>
    <row r="35278" ht="15" customHeight="1"/>
    <row r="35279" ht="15" customHeight="1"/>
    <row r="35280" ht="15" customHeight="1"/>
    <row r="35281" ht="15" customHeight="1"/>
    <row r="35282" ht="15" customHeight="1"/>
    <row r="35283" ht="15" customHeight="1"/>
    <row r="35284" ht="15" customHeight="1"/>
    <row r="35285" ht="15" customHeight="1"/>
    <row r="35286" ht="15" customHeight="1"/>
    <row r="35287" ht="15" customHeight="1"/>
    <row r="35288" ht="15" customHeight="1"/>
    <row r="35289" ht="15" customHeight="1"/>
    <row r="35290" ht="15" customHeight="1"/>
    <row r="35291" ht="15" customHeight="1"/>
    <row r="35292" ht="15" customHeight="1"/>
    <row r="35293" ht="15" customHeight="1"/>
    <row r="35294" ht="15" customHeight="1"/>
    <row r="35295" ht="15" customHeight="1"/>
    <row r="35296" ht="15" customHeight="1"/>
    <row r="35297" ht="15" customHeight="1"/>
    <row r="35298" ht="15" customHeight="1"/>
    <row r="35299" ht="15" customHeight="1"/>
    <row r="35300" ht="15" customHeight="1"/>
    <row r="35301" ht="15" customHeight="1"/>
    <row r="35302" ht="15" customHeight="1"/>
    <row r="35303" ht="15" customHeight="1"/>
    <row r="35304" ht="15" customHeight="1"/>
    <row r="35305" ht="15" customHeight="1"/>
    <row r="35306" ht="15" customHeight="1"/>
    <row r="35307" ht="15" customHeight="1"/>
    <row r="35308" ht="15" customHeight="1"/>
    <row r="35309" ht="15" customHeight="1"/>
    <row r="35310" ht="15" customHeight="1"/>
    <row r="35311" ht="15" customHeight="1"/>
    <row r="35312" ht="15" customHeight="1"/>
    <row r="35313" ht="15" customHeight="1"/>
    <row r="35314" ht="15" customHeight="1"/>
    <row r="35315" ht="15" customHeight="1"/>
    <row r="35316" ht="15" customHeight="1"/>
    <row r="35317" ht="15" customHeight="1"/>
    <row r="35318" ht="15" customHeight="1"/>
    <row r="35319" ht="15" customHeight="1"/>
    <row r="35320" ht="15" customHeight="1"/>
    <row r="35321" ht="15" customHeight="1"/>
    <row r="35322" ht="15" customHeight="1"/>
    <row r="35323" ht="15" customHeight="1"/>
    <row r="35324" ht="15" customHeight="1"/>
    <row r="35325" ht="15" customHeight="1"/>
    <row r="35326" ht="15" customHeight="1"/>
    <row r="35327" ht="15" customHeight="1"/>
    <row r="35328" ht="15" customHeight="1"/>
    <row r="35329" ht="15" customHeight="1"/>
    <row r="35330" ht="15" customHeight="1"/>
    <row r="35331" ht="15" customHeight="1"/>
    <row r="35332" ht="15" customHeight="1"/>
    <row r="35333" ht="15" customHeight="1"/>
    <row r="35334" ht="15" customHeight="1"/>
    <row r="35335" ht="15" customHeight="1"/>
    <row r="35336" ht="15" customHeight="1"/>
    <row r="35337" ht="15" customHeight="1"/>
    <row r="35338" ht="15" customHeight="1"/>
    <row r="35339" ht="15" customHeight="1"/>
    <row r="35340" ht="15" customHeight="1"/>
    <row r="35341" ht="15" customHeight="1"/>
    <row r="35342" ht="15" customHeight="1"/>
    <row r="35343" ht="15" customHeight="1"/>
    <row r="35344" ht="15" customHeight="1"/>
    <row r="35345" ht="15" customHeight="1"/>
    <row r="35346" ht="15" customHeight="1"/>
    <row r="35347" ht="15" customHeight="1"/>
    <row r="35348" ht="15" customHeight="1"/>
    <row r="35349" ht="15" customHeight="1"/>
    <row r="35350" ht="15" customHeight="1"/>
    <row r="35351" ht="15" customHeight="1"/>
    <row r="35352" ht="15" customHeight="1"/>
    <row r="35353" ht="15" customHeight="1"/>
    <row r="35354" ht="15" customHeight="1"/>
    <row r="35355" ht="15" customHeight="1"/>
    <row r="35356" ht="15" customHeight="1"/>
    <row r="35357" ht="15" customHeight="1"/>
    <row r="35358" ht="15" customHeight="1"/>
    <row r="35359" ht="15" customHeight="1"/>
    <row r="35360" ht="15" customHeight="1"/>
    <row r="35361" ht="15" customHeight="1"/>
    <row r="35362" ht="15" customHeight="1"/>
    <row r="35363" ht="15" customHeight="1"/>
    <row r="35364" ht="15" customHeight="1"/>
    <row r="35365" ht="15" customHeight="1"/>
    <row r="35366" ht="15" customHeight="1"/>
    <row r="35367" ht="15" customHeight="1"/>
    <row r="35368" ht="15" customHeight="1"/>
    <row r="35369" ht="15" customHeight="1"/>
    <row r="35370" ht="15" customHeight="1"/>
    <row r="35371" ht="15" customHeight="1"/>
    <row r="35372" ht="15" customHeight="1"/>
    <row r="35373" ht="15" customHeight="1"/>
    <row r="35374" ht="15" customHeight="1"/>
    <row r="35375" ht="15" customHeight="1"/>
    <row r="35376" ht="15" customHeight="1"/>
    <row r="35377" ht="15" customHeight="1"/>
    <row r="35378" ht="15" customHeight="1"/>
    <row r="35379" ht="15" customHeight="1"/>
    <row r="35380" ht="15" customHeight="1"/>
    <row r="35381" ht="15" customHeight="1"/>
    <row r="35382" ht="15" customHeight="1"/>
    <row r="35383" ht="15" customHeight="1"/>
    <row r="35384" ht="15" customHeight="1"/>
    <row r="35385" ht="15" customHeight="1"/>
    <row r="35386" ht="15" customHeight="1"/>
    <row r="35387" ht="15" customHeight="1"/>
    <row r="35388" ht="15" customHeight="1"/>
    <row r="35389" ht="15" customHeight="1"/>
    <row r="35390" ht="15" customHeight="1"/>
    <row r="35391" ht="15" customHeight="1"/>
    <row r="35392" ht="15" customHeight="1"/>
    <row r="35393" ht="15" customHeight="1"/>
    <row r="35394" ht="15" customHeight="1"/>
    <row r="35395" ht="15" customHeight="1"/>
    <row r="35396" ht="15" customHeight="1"/>
    <row r="35397" ht="15" customHeight="1"/>
    <row r="35398" ht="15" customHeight="1"/>
    <row r="35399" ht="15" customHeight="1"/>
    <row r="35400" ht="15" customHeight="1"/>
    <row r="35401" ht="15" customHeight="1"/>
    <row r="35402" ht="15" customHeight="1"/>
    <row r="35403" ht="15" customHeight="1"/>
    <row r="35404" ht="15" customHeight="1"/>
    <row r="35405" ht="15" customHeight="1"/>
    <row r="35406" ht="15" customHeight="1"/>
    <row r="35407" ht="15" customHeight="1"/>
    <row r="35408" ht="15" customHeight="1"/>
    <row r="35409" ht="15" customHeight="1"/>
    <row r="35410" ht="15" customHeight="1"/>
    <row r="35411" ht="15" customHeight="1"/>
    <row r="35412" ht="15" customHeight="1"/>
    <row r="35413" ht="15" customHeight="1"/>
    <row r="35414" ht="15" customHeight="1"/>
    <row r="35415" ht="15" customHeight="1"/>
    <row r="35416" ht="15" customHeight="1"/>
    <row r="35417" ht="15" customHeight="1"/>
    <row r="35418" ht="15" customHeight="1"/>
    <row r="35419" ht="15" customHeight="1"/>
    <row r="35420" ht="15" customHeight="1"/>
    <row r="35421" ht="15" customHeight="1"/>
    <row r="35422" ht="15" customHeight="1"/>
    <row r="35423" ht="15" customHeight="1"/>
    <row r="35424" ht="15" customHeight="1"/>
    <row r="35425" ht="15" customHeight="1"/>
    <row r="35426" ht="15" customHeight="1"/>
    <row r="35427" ht="15" customHeight="1"/>
    <row r="35428" ht="15" customHeight="1"/>
    <row r="35429" ht="15" customHeight="1"/>
    <row r="35430" ht="15" customHeight="1"/>
    <row r="35431" ht="15" customHeight="1"/>
    <row r="35432" ht="15" customHeight="1"/>
    <row r="35433" ht="15" customHeight="1"/>
    <row r="35434" ht="15" customHeight="1"/>
    <row r="35435" ht="15" customHeight="1"/>
    <row r="35436" ht="15" customHeight="1"/>
    <row r="35437" ht="15" customHeight="1"/>
    <row r="35438" ht="15" customHeight="1"/>
    <row r="35439" ht="15" customHeight="1"/>
    <row r="35440" ht="15" customHeight="1"/>
    <row r="35441" ht="15" customHeight="1"/>
    <row r="35442" ht="15" customHeight="1"/>
    <row r="35443" ht="15" customHeight="1"/>
    <row r="35444" ht="15" customHeight="1"/>
    <row r="35445" ht="15" customHeight="1"/>
    <row r="35446" ht="15" customHeight="1"/>
    <row r="35447" ht="15" customHeight="1"/>
    <row r="35448" ht="15" customHeight="1"/>
    <row r="35449" ht="15" customHeight="1"/>
    <row r="35450" ht="15" customHeight="1"/>
    <row r="35451" ht="15" customHeight="1"/>
    <row r="35452" ht="15" customHeight="1"/>
    <row r="35453" ht="15" customHeight="1"/>
    <row r="35454" ht="15" customHeight="1"/>
    <row r="35455" ht="15" customHeight="1"/>
    <row r="35456" ht="15" customHeight="1"/>
    <row r="35457" ht="15" customHeight="1"/>
    <row r="35458" ht="15" customHeight="1"/>
    <row r="35459" ht="15" customHeight="1"/>
    <row r="35460" ht="15" customHeight="1"/>
    <row r="35461" ht="15" customHeight="1"/>
    <row r="35462" ht="15" customHeight="1"/>
    <row r="35463" ht="15" customHeight="1"/>
    <row r="35464" ht="15" customHeight="1"/>
    <row r="35465" ht="15" customHeight="1"/>
    <row r="35466" ht="15" customHeight="1"/>
    <row r="35467" ht="15" customHeight="1"/>
    <row r="35468" ht="15" customHeight="1"/>
    <row r="35469" ht="15" customHeight="1"/>
    <row r="35470" ht="15" customHeight="1"/>
    <row r="35471" ht="15" customHeight="1"/>
    <row r="35472" ht="15" customHeight="1"/>
    <row r="35473" ht="15" customHeight="1"/>
    <row r="35474" ht="15" customHeight="1"/>
    <row r="35475" ht="15" customHeight="1"/>
    <row r="35476" ht="15" customHeight="1"/>
    <row r="35477" ht="15" customHeight="1"/>
    <row r="35478" ht="15" customHeight="1"/>
    <row r="35479" ht="15" customHeight="1"/>
    <row r="35480" ht="15" customHeight="1"/>
    <row r="35481" ht="15" customHeight="1"/>
    <row r="35482" ht="15" customHeight="1"/>
    <row r="35483" ht="15" customHeight="1"/>
    <row r="35484" ht="15" customHeight="1"/>
    <row r="35485" ht="15" customHeight="1"/>
    <row r="35486" ht="15" customHeight="1"/>
    <row r="35487" ht="15" customHeight="1"/>
    <row r="35488" ht="15" customHeight="1"/>
    <row r="35489" ht="15" customHeight="1"/>
    <row r="35490" ht="15" customHeight="1"/>
    <row r="35491" ht="15" customHeight="1"/>
    <row r="35492" ht="15" customHeight="1"/>
    <row r="35493" ht="15" customHeight="1"/>
    <row r="35494" ht="15" customHeight="1"/>
    <row r="35495" ht="15" customHeight="1"/>
    <row r="35496" ht="15" customHeight="1"/>
    <row r="35497" ht="15" customHeight="1"/>
    <row r="35498" ht="15" customHeight="1"/>
    <row r="35499" ht="15" customHeight="1"/>
    <row r="35500" ht="15" customHeight="1"/>
    <row r="35501" ht="15" customHeight="1"/>
    <row r="35502" ht="15" customHeight="1"/>
    <row r="35503" ht="15" customHeight="1"/>
    <row r="35504" ht="15" customHeight="1"/>
    <row r="35505" ht="15" customHeight="1"/>
    <row r="35506" ht="15" customHeight="1"/>
    <row r="35507" ht="15" customHeight="1"/>
    <row r="35508" ht="15" customHeight="1"/>
    <row r="35509" ht="15" customHeight="1"/>
    <row r="35510" ht="15" customHeight="1"/>
    <row r="35511" ht="15" customHeight="1"/>
    <row r="35512" ht="15" customHeight="1"/>
    <row r="35513" ht="15" customHeight="1"/>
    <row r="35514" ht="15" customHeight="1"/>
    <row r="35515" ht="15" customHeight="1"/>
    <row r="35516" ht="15" customHeight="1"/>
    <row r="35517" ht="15" customHeight="1"/>
    <row r="35518" ht="15" customHeight="1"/>
    <row r="35519" ht="15" customHeight="1"/>
    <row r="35520" ht="15" customHeight="1"/>
    <row r="35521" ht="15" customHeight="1"/>
    <row r="35522" ht="15" customHeight="1"/>
    <row r="35523" ht="15" customHeight="1"/>
    <row r="35524" ht="15" customHeight="1"/>
    <row r="35525" ht="15" customHeight="1"/>
    <row r="35526" ht="15" customHeight="1"/>
    <row r="35527" ht="15" customHeight="1"/>
    <row r="35528" ht="15" customHeight="1"/>
    <row r="35529" ht="15" customHeight="1"/>
    <row r="35530" ht="15" customHeight="1"/>
    <row r="35531" ht="15" customHeight="1"/>
    <row r="35532" ht="15" customHeight="1"/>
    <row r="35533" ht="15" customHeight="1"/>
    <row r="35534" ht="15" customHeight="1"/>
    <row r="35535" ht="15" customHeight="1"/>
    <row r="35536" ht="15" customHeight="1"/>
    <row r="35537" ht="15" customHeight="1"/>
    <row r="35538" ht="15" customHeight="1"/>
    <row r="35539" ht="15" customHeight="1"/>
    <row r="35540" ht="15" customHeight="1"/>
    <row r="35541" ht="15" customHeight="1"/>
    <row r="35542" ht="15" customHeight="1"/>
    <row r="35543" ht="15" customHeight="1"/>
    <row r="35544" ht="15" customHeight="1"/>
    <row r="35545" ht="15" customHeight="1"/>
    <row r="35546" ht="15" customHeight="1"/>
    <row r="35547" ht="15" customHeight="1"/>
    <row r="35548" ht="15" customHeight="1"/>
    <row r="35549" ht="15" customHeight="1"/>
    <row r="35550" ht="15" customHeight="1"/>
    <row r="35551" ht="15" customHeight="1"/>
    <row r="35552" ht="15" customHeight="1"/>
    <row r="35553" ht="15" customHeight="1"/>
    <row r="35554" ht="15" customHeight="1"/>
    <row r="35555" ht="15" customHeight="1"/>
    <row r="35556" ht="15" customHeight="1"/>
    <row r="35557" ht="15" customHeight="1"/>
    <row r="35558" ht="15" customHeight="1"/>
    <row r="35559" ht="15" customHeight="1"/>
    <row r="35560" ht="15" customHeight="1"/>
    <row r="35561" ht="15" customHeight="1"/>
    <row r="35562" ht="15" customHeight="1"/>
    <row r="35563" ht="15" customHeight="1"/>
    <row r="35564" ht="15" customHeight="1"/>
    <row r="35565" ht="15" customHeight="1"/>
    <row r="35566" ht="15" customHeight="1"/>
    <row r="35567" ht="15" customHeight="1"/>
    <row r="35568" ht="15" customHeight="1"/>
    <row r="35569" ht="15" customHeight="1"/>
    <row r="35570" ht="15" customHeight="1"/>
    <row r="35571" ht="15" customHeight="1"/>
    <row r="35572" ht="15" customHeight="1"/>
    <row r="35573" ht="15" customHeight="1"/>
    <row r="35574" ht="15" customHeight="1"/>
    <row r="35575" ht="15" customHeight="1"/>
    <row r="35576" ht="15" customHeight="1"/>
    <row r="35577" ht="15" customHeight="1"/>
    <row r="35578" ht="15" customHeight="1"/>
    <row r="35579" ht="15" customHeight="1"/>
    <row r="35580" ht="15" customHeight="1"/>
    <row r="35581" ht="15" customHeight="1"/>
    <row r="35582" ht="15" customHeight="1"/>
    <row r="35583" ht="15" customHeight="1"/>
    <row r="35584" ht="15" customHeight="1"/>
    <row r="35585" ht="15" customHeight="1"/>
    <row r="35586" ht="15" customHeight="1"/>
    <row r="35587" ht="15" customHeight="1"/>
    <row r="35588" ht="15" customHeight="1"/>
    <row r="35589" ht="15" customHeight="1"/>
    <row r="35590" ht="15" customHeight="1"/>
    <row r="35591" ht="15" customHeight="1"/>
    <row r="35592" ht="15" customHeight="1"/>
    <row r="35593" ht="15" customHeight="1"/>
    <row r="35594" ht="15" customHeight="1"/>
    <row r="35595" ht="15" customHeight="1"/>
    <row r="35596" ht="15" customHeight="1"/>
    <row r="35597" ht="15" customHeight="1"/>
    <row r="35598" ht="15" customHeight="1"/>
    <row r="35599" ht="15" customHeight="1"/>
    <row r="35600" ht="15" customHeight="1"/>
    <row r="35601" ht="15" customHeight="1"/>
    <row r="35602" ht="15" customHeight="1"/>
    <row r="35603" ht="15" customHeight="1"/>
    <row r="35604" ht="15" customHeight="1"/>
    <row r="35605" ht="15" customHeight="1"/>
    <row r="35606" ht="15" customHeight="1"/>
    <row r="35607" ht="15" customHeight="1"/>
    <row r="35608" ht="15" customHeight="1"/>
    <row r="35609" ht="15" customHeight="1"/>
    <row r="35610" ht="15" customHeight="1"/>
    <row r="35611" ht="15" customHeight="1"/>
    <row r="35612" ht="15" customHeight="1"/>
    <row r="35613" ht="15" customHeight="1"/>
    <row r="35614" ht="15" customHeight="1"/>
    <row r="35615" ht="15" customHeight="1"/>
    <row r="35616" ht="15" customHeight="1"/>
    <row r="35617" ht="15" customHeight="1"/>
    <row r="35618" ht="15" customHeight="1"/>
    <row r="35619" ht="15" customHeight="1"/>
    <row r="35620" ht="15" customHeight="1"/>
    <row r="35621" ht="15" customHeight="1"/>
    <row r="35622" ht="15" customHeight="1"/>
    <row r="35623" ht="15" customHeight="1"/>
    <row r="35624" ht="15" customHeight="1"/>
    <row r="35625" ht="15" customHeight="1"/>
    <row r="35626" ht="15" customHeight="1"/>
    <row r="35627" ht="15" customHeight="1"/>
    <row r="35628" ht="15" customHeight="1"/>
    <row r="35629" ht="15" customHeight="1"/>
    <row r="35630" ht="15" customHeight="1"/>
    <row r="35631" ht="15" customHeight="1"/>
    <row r="35632" ht="15" customHeight="1"/>
    <row r="35633" ht="15" customHeight="1"/>
    <row r="35634" ht="15" customHeight="1"/>
    <row r="35635" ht="15" customHeight="1"/>
    <row r="35636" ht="15" customHeight="1"/>
    <row r="35637" ht="15" customHeight="1"/>
    <row r="35638" ht="15" customHeight="1"/>
    <row r="35639" ht="15" customHeight="1"/>
    <row r="35640" ht="15" customHeight="1"/>
    <row r="35641" ht="15" customHeight="1"/>
    <row r="35642" ht="15" customHeight="1"/>
    <row r="35643" ht="15" customHeight="1"/>
    <row r="35644" ht="15" customHeight="1"/>
    <row r="35645" ht="15" customHeight="1"/>
    <row r="35646" ht="15" customHeight="1"/>
    <row r="35647" ht="15" customHeight="1"/>
    <row r="35648" ht="15" customHeight="1"/>
    <row r="35649" ht="15" customHeight="1"/>
    <row r="35650" ht="15" customHeight="1"/>
    <row r="35651" ht="15" customHeight="1"/>
    <row r="35652" ht="15" customHeight="1"/>
    <row r="35653" ht="15" customHeight="1"/>
    <row r="35654" ht="15" customHeight="1"/>
    <row r="35655" ht="15" customHeight="1"/>
    <row r="35656" ht="15" customHeight="1"/>
    <row r="35657" ht="15" customHeight="1"/>
    <row r="35658" ht="15" customHeight="1"/>
    <row r="35659" ht="15" customHeight="1"/>
    <row r="35660" ht="15" customHeight="1"/>
    <row r="35661" ht="15" customHeight="1"/>
    <row r="35662" ht="15" customHeight="1"/>
    <row r="35663" ht="15" customHeight="1"/>
    <row r="35664" ht="15" customHeight="1"/>
    <row r="35665" ht="15" customHeight="1"/>
    <row r="35666" ht="15" customHeight="1"/>
    <row r="35667" ht="15" customHeight="1"/>
    <row r="35668" ht="15" customHeight="1"/>
    <row r="35669" ht="15" customHeight="1"/>
    <row r="35670" ht="15" customHeight="1"/>
    <row r="35671" ht="15" customHeight="1"/>
    <row r="35672" ht="15" customHeight="1"/>
    <row r="35673" ht="15" customHeight="1"/>
    <row r="35674" ht="15" customHeight="1"/>
    <row r="35675" ht="15" customHeight="1"/>
    <row r="35676" ht="15" customHeight="1"/>
    <row r="35677" ht="15" customHeight="1"/>
    <row r="35678" ht="15" customHeight="1"/>
    <row r="35679" ht="15" customHeight="1"/>
    <row r="35680" ht="15" customHeight="1"/>
    <row r="35681" ht="15" customHeight="1"/>
    <row r="35682" ht="15" customHeight="1"/>
    <row r="35683" ht="15" customHeight="1"/>
    <row r="35684" ht="15" customHeight="1"/>
    <row r="35685" ht="15" customHeight="1"/>
    <row r="35686" ht="15" customHeight="1"/>
    <row r="35687" ht="15" customHeight="1"/>
    <row r="35688" ht="15" customHeight="1"/>
    <row r="35689" ht="15" customHeight="1"/>
    <row r="35690" ht="15" customHeight="1"/>
    <row r="35691" ht="15" customHeight="1"/>
    <row r="35692" ht="15" customHeight="1"/>
    <row r="35693" ht="15" customHeight="1"/>
    <row r="35694" ht="15" customHeight="1"/>
    <row r="35695" ht="15" customHeight="1"/>
    <row r="35696" ht="15" customHeight="1"/>
    <row r="35697" ht="15" customHeight="1"/>
    <row r="35698" ht="15" customHeight="1"/>
    <row r="35699" ht="15" customHeight="1"/>
    <row r="35700" ht="15" customHeight="1"/>
    <row r="35701" ht="15" customHeight="1"/>
    <row r="35702" ht="15" customHeight="1"/>
    <row r="35703" ht="15" customHeight="1"/>
    <row r="35704" ht="15" customHeight="1"/>
    <row r="35705" ht="15" customHeight="1"/>
    <row r="35706" ht="15" customHeight="1"/>
    <row r="35707" ht="15" customHeight="1"/>
    <row r="35708" ht="15" customHeight="1"/>
    <row r="35709" ht="15" customHeight="1"/>
    <row r="35710" ht="15" customHeight="1"/>
    <row r="35711" ht="15" customHeight="1"/>
    <row r="35712" ht="15" customHeight="1"/>
    <row r="35713" ht="15" customHeight="1"/>
    <row r="35714" ht="15" customHeight="1"/>
    <row r="35715" ht="15" customHeight="1"/>
    <row r="35716" ht="15" customHeight="1"/>
    <row r="35717" ht="15" customHeight="1"/>
    <row r="35718" ht="15" customHeight="1"/>
    <row r="35719" ht="15" customHeight="1"/>
    <row r="35720" ht="15" customHeight="1"/>
    <row r="35721" ht="15" customHeight="1"/>
    <row r="35722" ht="15" customHeight="1"/>
    <row r="35723" ht="15" customHeight="1"/>
    <row r="35724" ht="15" customHeight="1"/>
    <row r="35725" ht="15" customHeight="1"/>
    <row r="35726" ht="15" customHeight="1"/>
    <row r="35727" ht="15" customHeight="1"/>
    <row r="35728" ht="15" customHeight="1"/>
    <row r="35729" ht="15" customHeight="1"/>
    <row r="35730" ht="15" customHeight="1"/>
    <row r="35731" ht="15" customHeight="1"/>
    <row r="35732" ht="15" customHeight="1"/>
    <row r="35733" ht="15" customHeight="1"/>
    <row r="35734" ht="15" customHeight="1"/>
    <row r="35735" ht="15" customHeight="1"/>
    <row r="35736" ht="15" customHeight="1"/>
    <row r="35737" ht="15" customHeight="1"/>
    <row r="35738" ht="15" customHeight="1"/>
    <row r="35739" ht="15" customHeight="1"/>
    <row r="35740" ht="15" customHeight="1"/>
    <row r="35741" ht="15" customHeight="1"/>
    <row r="35742" ht="15" customHeight="1"/>
    <row r="35743" ht="15" customHeight="1"/>
    <row r="35744" ht="15" customHeight="1"/>
    <row r="35745" ht="15" customHeight="1"/>
    <row r="35746" ht="15" customHeight="1"/>
    <row r="35747" ht="15" customHeight="1"/>
    <row r="35748" ht="15" customHeight="1"/>
    <row r="35749" ht="15" customHeight="1"/>
    <row r="35750" ht="15" customHeight="1"/>
    <row r="35751" ht="15" customHeight="1"/>
    <row r="35752" ht="15" customHeight="1"/>
    <row r="35753" ht="15" customHeight="1"/>
    <row r="35754" ht="15" customHeight="1"/>
    <row r="35755" ht="15" customHeight="1"/>
    <row r="35756" ht="15" customHeight="1"/>
    <row r="35757" ht="15" customHeight="1"/>
    <row r="35758" ht="15" customHeight="1"/>
    <row r="35759" ht="15" customHeight="1"/>
    <row r="35760" ht="15" customHeight="1"/>
    <row r="35761" ht="15" customHeight="1"/>
    <row r="35762" ht="15" customHeight="1"/>
    <row r="35763" ht="15" customHeight="1"/>
    <row r="35764" ht="15" customHeight="1"/>
    <row r="35765" ht="15" customHeight="1"/>
    <row r="35766" ht="15" customHeight="1"/>
    <row r="35767" ht="15" customHeight="1"/>
    <row r="35768" ht="15" customHeight="1"/>
    <row r="35769" ht="15" customHeight="1"/>
    <row r="35770" ht="15" customHeight="1"/>
    <row r="35771" ht="15" customHeight="1"/>
    <row r="35772" ht="15" customHeight="1"/>
    <row r="35773" ht="15" customHeight="1"/>
    <row r="35774" ht="15" customHeight="1"/>
    <row r="35775" ht="15" customHeight="1"/>
    <row r="35776" ht="15" customHeight="1"/>
    <row r="35777" ht="15" customHeight="1"/>
    <row r="35778" ht="15" customHeight="1"/>
    <row r="35779" ht="15" customHeight="1"/>
    <row r="35780" ht="15" customHeight="1"/>
    <row r="35781" ht="15" customHeight="1"/>
    <row r="35782" ht="15" customHeight="1"/>
    <row r="35783" ht="15" customHeight="1"/>
    <row r="35784" ht="15" customHeight="1"/>
    <row r="35785" ht="15" customHeight="1"/>
    <row r="35786" ht="15" customHeight="1"/>
    <row r="35787" ht="15" customHeight="1"/>
    <row r="35788" ht="15" customHeight="1"/>
    <row r="35789" ht="15" customHeight="1"/>
    <row r="35790" ht="15" customHeight="1"/>
    <row r="35791" ht="15" customHeight="1"/>
    <row r="35792" ht="15" customHeight="1"/>
    <row r="35793" ht="15" customHeight="1"/>
    <row r="35794" ht="15" customHeight="1"/>
    <row r="35795" ht="15" customHeight="1"/>
    <row r="35796" ht="15" customHeight="1"/>
    <row r="35797" ht="15" customHeight="1"/>
    <row r="35798" ht="15" customHeight="1"/>
    <row r="35799" ht="15" customHeight="1"/>
    <row r="35800" ht="15" customHeight="1"/>
    <row r="35801" ht="15" customHeight="1"/>
    <row r="35802" ht="15" customHeight="1"/>
    <row r="35803" ht="15" customHeight="1"/>
    <row r="35804" ht="15" customHeight="1"/>
    <row r="35805" ht="15" customHeight="1"/>
    <row r="35806" ht="15" customHeight="1"/>
    <row r="35807" ht="15" customHeight="1"/>
    <row r="35808" ht="15" customHeight="1"/>
    <row r="35809" ht="15" customHeight="1"/>
    <row r="35810" ht="15" customHeight="1"/>
    <row r="35811" ht="15" customHeight="1"/>
    <row r="35812" ht="15" customHeight="1"/>
    <row r="35813" ht="15" customHeight="1"/>
    <row r="35814" ht="15" customHeight="1"/>
    <row r="35815" ht="15" customHeight="1"/>
    <row r="35816" ht="15" customHeight="1"/>
    <row r="35817" ht="15" customHeight="1"/>
    <row r="35818" ht="15" customHeight="1"/>
    <row r="35819" ht="15" customHeight="1"/>
    <row r="35820" ht="15" customHeight="1"/>
    <row r="35821" ht="15" customHeight="1"/>
    <row r="35822" ht="15" customHeight="1"/>
    <row r="35823" ht="15" customHeight="1"/>
    <row r="35824" ht="15" customHeight="1"/>
    <row r="35825" ht="15" customHeight="1"/>
    <row r="35826" ht="15" customHeight="1"/>
    <row r="35827" ht="15" customHeight="1"/>
    <row r="35828" ht="15" customHeight="1"/>
    <row r="35829" ht="15" customHeight="1"/>
    <row r="35830" ht="15" customHeight="1"/>
    <row r="35831" ht="15" customHeight="1"/>
    <row r="35832" ht="15" customHeight="1"/>
    <row r="35833" ht="15" customHeight="1"/>
    <row r="35834" ht="15" customHeight="1"/>
    <row r="35835" ht="15" customHeight="1"/>
    <row r="35836" ht="15" customHeight="1"/>
    <row r="35837" ht="15" customHeight="1"/>
    <row r="35838" ht="15" customHeight="1"/>
    <row r="35839" ht="15" customHeight="1"/>
    <row r="35840" ht="15" customHeight="1"/>
    <row r="35841" ht="15" customHeight="1"/>
    <row r="35842" ht="15" customHeight="1"/>
    <row r="35843" ht="15" customHeight="1"/>
    <row r="35844" ht="15" customHeight="1"/>
    <row r="35845" ht="15" customHeight="1"/>
    <row r="35846" ht="15" customHeight="1"/>
    <row r="35847" ht="15" customHeight="1"/>
    <row r="35848" ht="15" customHeight="1"/>
    <row r="35849" ht="15" customHeight="1"/>
    <row r="35850" ht="15" customHeight="1"/>
    <row r="35851" ht="15" customHeight="1"/>
    <row r="35852" ht="15" customHeight="1"/>
    <row r="35853" ht="15" customHeight="1"/>
    <row r="35854" ht="15" customHeight="1"/>
    <row r="35855" ht="15" customHeight="1"/>
    <row r="35856" ht="15" customHeight="1"/>
    <row r="35857" ht="15" customHeight="1"/>
    <row r="35858" ht="15" customHeight="1"/>
    <row r="35859" ht="15" customHeight="1"/>
    <row r="35860" ht="15" customHeight="1"/>
    <row r="35861" ht="15" customHeight="1"/>
    <row r="35862" ht="15" customHeight="1"/>
    <row r="35863" ht="15" customHeight="1"/>
    <row r="35864" ht="15" customHeight="1"/>
    <row r="35865" ht="15" customHeight="1"/>
    <row r="35866" ht="15" customHeight="1"/>
    <row r="35867" ht="15" customHeight="1"/>
    <row r="35868" ht="15" customHeight="1"/>
    <row r="35869" ht="15" customHeight="1"/>
    <row r="35870" ht="15" customHeight="1"/>
    <row r="35871" ht="15" customHeight="1"/>
    <row r="35872" ht="15" customHeight="1"/>
    <row r="35873" ht="15" customHeight="1"/>
    <row r="35874" ht="15" customHeight="1"/>
    <row r="35875" ht="15" customHeight="1"/>
    <row r="35876" ht="15" customHeight="1"/>
    <row r="35877" ht="15" customHeight="1"/>
    <row r="35878" ht="15" customHeight="1"/>
    <row r="35879" ht="15" customHeight="1"/>
    <row r="35880" ht="15" customHeight="1"/>
    <row r="35881" ht="15" customHeight="1"/>
    <row r="35882" ht="15" customHeight="1"/>
    <row r="35883" ht="15" customHeight="1"/>
    <row r="35884" ht="15" customHeight="1"/>
    <row r="35885" ht="15" customHeight="1"/>
    <row r="35886" ht="15" customHeight="1"/>
    <row r="35887" ht="15" customHeight="1"/>
    <row r="35888" ht="15" customHeight="1"/>
    <row r="35889" ht="15" customHeight="1"/>
    <row r="35890" ht="15" customHeight="1"/>
    <row r="35891" ht="15" customHeight="1"/>
    <row r="35892" ht="15" customHeight="1"/>
    <row r="35893" ht="15" customHeight="1"/>
    <row r="35894" ht="15" customHeight="1"/>
    <row r="35895" ht="15" customHeight="1"/>
    <row r="35896" ht="15" customHeight="1"/>
    <row r="35897" ht="15" customHeight="1"/>
    <row r="35898" ht="15" customHeight="1"/>
    <row r="35899" ht="15" customHeight="1"/>
    <row r="35900" ht="15" customHeight="1"/>
    <row r="35901" ht="15" customHeight="1"/>
    <row r="35902" ht="15" customHeight="1"/>
    <row r="35903" ht="15" customHeight="1"/>
    <row r="35904" ht="15" customHeight="1"/>
    <row r="35905" ht="15" customHeight="1"/>
    <row r="35906" ht="15" customHeight="1"/>
    <row r="35907" ht="15" customHeight="1"/>
    <row r="35908" ht="15" customHeight="1"/>
    <row r="35909" ht="15" customHeight="1"/>
    <row r="35910" ht="15" customHeight="1"/>
    <row r="35911" ht="15" customHeight="1"/>
    <row r="35912" ht="15" customHeight="1"/>
    <row r="35913" ht="15" customHeight="1"/>
    <row r="35914" ht="15" customHeight="1"/>
    <row r="35915" ht="15" customHeight="1"/>
    <row r="35916" ht="15" customHeight="1"/>
    <row r="35917" ht="15" customHeight="1"/>
    <row r="35918" ht="15" customHeight="1"/>
    <row r="35919" ht="15" customHeight="1"/>
    <row r="35920" ht="15" customHeight="1"/>
    <row r="35921" ht="15" customHeight="1"/>
    <row r="35922" ht="15" customHeight="1"/>
    <row r="35923" ht="15" customHeight="1"/>
    <row r="35924" ht="15" customHeight="1"/>
    <row r="35925" ht="15" customHeight="1"/>
    <row r="35926" ht="15" customHeight="1"/>
    <row r="35927" ht="15" customHeight="1"/>
    <row r="35928" ht="15" customHeight="1"/>
    <row r="35929" ht="15" customHeight="1"/>
    <row r="35930" ht="15" customHeight="1"/>
    <row r="35931" ht="15" customHeight="1"/>
    <row r="35932" ht="15" customHeight="1"/>
    <row r="35933" ht="15" customHeight="1"/>
    <row r="35934" ht="15" customHeight="1"/>
    <row r="35935" ht="15" customHeight="1"/>
    <row r="35936" ht="15" customHeight="1"/>
    <row r="35937" ht="15" customHeight="1"/>
    <row r="35938" ht="15" customHeight="1"/>
    <row r="35939" ht="15" customHeight="1"/>
    <row r="35940" ht="15" customHeight="1"/>
    <row r="35941" ht="15" customHeight="1"/>
    <row r="35942" ht="15" customHeight="1"/>
    <row r="35943" ht="15" customHeight="1"/>
    <row r="35944" ht="15" customHeight="1"/>
    <row r="35945" ht="15" customHeight="1"/>
    <row r="35946" ht="15" customHeight="1"/>
    <row r="35947" ht="15" customHeight="1"/>
    <row r="35948" ht="15" customHeight="1"/>
    <row r="35949" ht="15" customHeight="1"/>
    <row r="35950" ht="15" customHeight="1"/>
    <row r="35951" ht="15" customHeight="1"/>
    <row r="35952" ht="15" customHeight="1"/>
    <row r="35953" ht="15" customHeight="1"/>
    <row r="35954" ht="15" customHeight="1"/>
    <row r="35955" ht="15" customHeight="1"/>
    <row r="35956" ht="15" customHeight="1"/>
    <row r="35957" ht="15" customHeight="1"/>
    <row r="35958" ht="15" customHeight="1"/>
    <row r="35959" ht="15" customHeight="1"/>
    <row r="35960" ht="15" customHeight="1"/>
    <row r="35961" ht="15" customHeight="1"/>
    <row r="35962" ht="15" customHeight="1"/>
    <row r="35963" ht="15" customHeight="1"/>
    <row r="35964" ht="15" customHeight="1"/>
    <row r="35965" ht="15" customHeight="1"/>
    <row r="35966" ht="15" customHeight="1"/>
    <row r="35967" ht="15" customHeight="1"/>
    <row r="35968" ht="15" customHeight="1"/>
    <row r="35969" ht="15" customHeight="1"/>
    <row r="35970" ht="15" customHeight="1"/>
    <row r="35971" ht="15" customHeight="1"/>
    <row r="35972" ht="15" customHeight="1"/>
    <row r="35973" ht="15" customHeight="1"/>
    <row r="35974" ht="15" customHeight="1"/>
    <row r="35975" ht="15" customHeight="1"/>
    <row r="35976" ht="15" customHeight="1"/>
    <row r="35977" ht="15" customHeight="1"/>
    <row r="35978" ht="15" customHeight="1"/>
    <row r="35979" ht="15" customHeight="1"/>
    <row r="35980" ht="15" customHeight="1"/>
    <row r="35981" ht="15" customHeight="1"/>
    <row r="35982" ht="15" customHeight="1"/>
    <row r="35983" ht="15" customHeight="1"/>
    <row r="35984" ht="15" customHeight="1"/>
    <row r="35985" ht="15" customHeight="1"/>
    <row r="35986" ht="15" customHeight="1"/>
    <row r="35987" ht="15" customHeight="1"/>
    <row r="35988" ht="15" customHeight="1"/>
    <row r="35989" ht="15" customHeight="1"/>
    <row r="35990" ht="15" customHeight="1"/>
    <row r="35991" ht="15" customHeight="1"/>
    <row r="35992" ht="15" customHeight="1"/>
    <row r="35993" ht="15" customHeight="1"/>
    <row r="35994" ht="15" customHeight="1"/>
    <row r="35995" ht="15" customHeight="1"/>
    <row r="35996" ht="15" customHeight="1"/>
    <row r="35997" ht="15" customHeight="1"/>
    <row r="35998" ht="15" customHeight="1"/>
    <row r="35999" ht="15" customHeight="1"/>
    <row r="36000" ht="15" customHeight="1"/>
    <row r="36001" ht="15" customHeight="1"/>
    <row r="36002" ht="15" customHeight="1"/>
    <row r="36003" ht="15" customHeight="1"/>
    <row r="36004" ht="15" customHeight="1"/>
    <row r="36005" ht="15" customHeight="1"/>
    <row r="36006" ht="15" customHeight="1"/>
    <row r="36007" ht="15" customHeight="1"/>
    <row r="36008" ht="15" customHeight="1"/>
    <row r="36009" ht="15" customHeight="1"/>
    <row r="36010" ht="15" customHeight="1"/>
    <row r="36011" ht="15" customHeight="1"/>
    <row r="36012" ht="15" customHeight="1"/>
    <row r="36013" ht="15" customHeight="1"/>
    <row r="36014" ht="15" customHeight="1"/>
    <row r="36015" ht="15" customHeight="1"/>
    <row r="36016" ht="15" customHeight="1"/>
    <row r="36017" ht="15" customHeight="1"/>
    <row r="36018" ht="15" customHeight="1"/>
    <row r="36019" ht="15" customHeight="1"/>
    <row r="36020" ht="15" customHeight="1"/>
    <row r="36021" ht="15" customHeight="1"/>
    <row r="36022" ht="15" customHeight="1"/>
    <row r="36023" ht="15" customHeight="1"/>
    <row r="36024" ht="15" customHeight="1"/>
    <row r="36025" ht="15" customHeight="1"/>
    <row r="36026" ht="15" customHeight="1"/>
    <row r="36027" ht="15" customHeight="1"/>
    <row r="36028" ht="15" customHeight="1"/>
    <row r="36029" ht="15" customHeight="1"/>
    <row r="36030" ht="15" customHeight="1"/>
    <row r="36031" ht="15" customHeight="1"/>
    <row r="36032" ht="15" customHeight="1"/>
    <row r="36033" ht="15" customHeight="1"/>
    <row r="36034" ht="15" customHeight="1"/>
    <row r="36035" ht="15" customHeight="1"/>
    <row r="36036" ht="15" customHeight="1"/>
    <row r="36037" ht="15" customHeight="1"/>
    <row r="36038" ht="15" customHeight="1"/>
    <row r="36039" ht="15" customHeight="1"/>
    <row r="36040" ht="15" customHeight="1"/>
    <row r="36041" ht="15" customHeight="1"/>
    <row r="36042" ht="15" customHeight="1"/>
    <row r="36043" ht="15" customHeight="1"/>
    <row r="36044" ht="15" customHeight="1"/>
    <row r="36045" ht="15" customHeight="1"/>
    <row r="36046" ht="15" customHeight="1"/>
    <row r="36047" ht="15" customHeight="1"/>
    <row r="36048" ht="15" customHeight="1"/>
    <row r="36049" ht="15" customHeight="1"/>
    <row r="36050" ht="15" customHeight="1"/>
    <row r="36051" ht="15" customHeight="1"/>
    <row r="36052" ht="15" customHeight="1"/>
    <row r="36053" ht="15" customHeight="1"/>
    <row r="36054" ht="15" customHeight="1"/>
    <row r="36055" ht="15" customHeight="1"/>
    <row r="36056" ht="15" customHeight="1"/>
    <row r="36057" ht="15" customHeight="1"/>
    <row r="36058" ht="15" customHeight="1"/>
    <row r="36059" ht="15" customHeight="1"/>
    <row r="36060" ht="15" customHeight="1"/>
    <row r="36061" ht="15" customHeight="1"/>
    <row r="36062" ht="15" customHeight="1"/>
    <row r="36063" ht="15" customHeight="1"/>
    <row r="36064" ht="15" customHeight="1"/>
    <row r="36065" ht="15" customHeight="1"/>
    <row r="36066" ht="15" customHeight="1"/>
    <row r="36067" ht="15" customHeight="1"/>
    <row r="36068" ht="15" customHeight="1"/>
    <row r="36069" ht="15" customHeight="1"/>
    <row r="36070" ht="15" customHeight="1"/>
    <row r="36071" ht="15" customHeight="1"/>
    <row r="36072" ht="15" customHeight="1"/>
    <row r="36073" ht="15" customHeight="1"/>
    <row r="36074" ht="15" customHeight="1"/>
    <row r="36075" ht="15" customHeight="1"/>
    <row r="36076" ht="15" customHeight="1"/>
    <row r="36077" ht="15" customHeight="1"/>
    <row r="36078" ht="15" customHeight="1"/>
    <row r="36079" ht="15" customHeight="1"/>
    <row r="36080" ht="15" customHeight="1"/>
    <row r="36081" ht="15" customHeight="1"/>
    <row r="36082" ht="15" customHeight="1"/>
    <row r="36083" ht="15" customHeight="1"/>
    <row r="36084" ht="15" customHeight="1"/>
    <row r="36085" ht="15" customHeight="1"/>
    <row r="36086" ht="15" customHeight="1"/>
    <row r="36087" ht="15" customHeight="1"/>
    <row r="36088" ht="15" customHeight="1"/>
    <row r="36089" ht="15" customHeight="1"/>
    <row r="36090" ht="15" customHeight="1"/>
    <row r="36091" ht="15" customHeight="1"/>
    <row r="36092" ht="15" customHeight="1"/>
    <row r="36093" ht="15" customHeight="1"/>
    <row r="36094" ht="15" customHeight="1"/>
    <row r="36095" ht="15" customHeight="1"/>
    <row r="36096" ht="15" customHeight="1"/>
    <row r="36097" ht="15" customHeight="1"/>
    <row r="36098" ht="15" customHeight="1"/>
    <row r="36099" ht="15" customHeight="1"/>
    <row r="36100" ht="15" customHeight="1"/>
    <row r="36101" ht="15" customHeight="1"/>
    <row r="36102" ht="15" customHeight="1"/>
    <row r="36103" ht="15" customHeight="1"/>
    <row r="36104" ht="15" customHeight="1"/>
    <row r="36105" ht="15" customHeight="1"/>
    <row r="36106" ht="15" customHeight="1"/>
    <row r="36107" ht="15" customHeight="1"/>
    <row r="36108" ht="15" customHeight="1"/>
    <row r="36109" ht="15" customHeight="1"/>
    <row r="36110" ht="15" customHeight="1"/>
    <row r="36111" ht="15" customHeight="1"/>
    <row r="36112" ht="15" customHeight="1"/>
    <row r="36113" ht="15" customHeight="1"/>
    <row r="36114" ht="15" customHeight="1"/>
    <row r="36115" ht="15" customHeight="1"/>
    <row r="36116" ht="15" customHeight="1"/>
    <row r="36117" ht="15" customHeight="1"/>
    <row r="36118" ht="15" customHeight="1"/>
    <row r="36119" ht="15" customHeight="1"/>
    <row r="36120" ht="15" customHeight="1"/>
    <row r="36121" ht="15" customHeight="1"/>
    <row r="36122" ht="15" customHeight="1"/>
    <row r="36123" ht="15" customHeight="1"/>
    <row r="36124" ht="15" customHeight="1"/>
    <row r="36125" ht="15" customHeight="1"/>
    <row r="36126" ht="15" customHeight="1"/>
    <row r="36127" ht="15" customHeight="1"/>
    <row r="36128" ht="15" customHeight="1"/>
    <row r="36129" ht="15" customHeight="1"/>
    <row r="36130" ht="15" customHeight="1"/>
    <row r="36131" ht="15" customHeight="1"/>
    <row r="36132" ht="15" customHeight="1"/>
    <row r="36133" ht="15" customHeight="1"/>
    <row r="36134" ht="15" customHeight="1"/>
    <row r="36135" ht="15" customHeight="1"/>
    <row r="36136" ht="15" customHeight="1"/>
    <row r="36137" ht="15" customHeight="1"/>
    <row r="36138" ht="15" customHeight="1"/>
    <row r="36139" ht="15" customHeight="1"/>
    <row r="36140" ht="15" customHeight="1"/>
    <row r="36141" ht="15" customHeight="1"/>
    <row r="36142" ht="15" customHeight="1"/>
    <row r="36143" ht="15" customHeight="1"/>
    <row r="36144" ht="15" customHeight="1"/>
    <row r="36145" ht="15" customHeight="1"/>
    <row r="36146" ht="15" customHeight="1"/>
    <row r="36147" ht="15" customHeight="1"/>
    <row r="36148" ht="15" customHeight="1"/>
    <row r="36149" ht="15" customHeight="1"/>
    <row r="36150" ht="15" customHeight="1"/>
    <row r="36151" ht="15" customHeight="1"/>
    <row r="36152" ht="15" customHeight="1"/>
    <row r="36153" ht="15" customHeight="1"/>
    <row r="36154" ht="15" customHeight="1"/>
    <row r="36155" ht="15" customHeight="1"/>
    <row r="36156" ht="15" customHeight="1"/>
    <row r="36157" ht="15" customHeight="1"/>
    <row r="36158" ht="15" customHeight="1"/>
    <row r="36159" ht="15" customHeight="1"/>
    <row r="36160" ht="15" customHeight="1"/>
    <row r="36161" ht="15" customHeight="1"/>
    <row r="36162" ht="15" customHeight="1"/>
    <row r="36163" ht="15" customHeight="1"/>
    <row r="36164" ht="15" customHeight="1"/>
    <row r="36165" ht="15" customHeight="1"/>
    <row r="36166" ht="15" customHeight="1"/>
    <row r="36167" ht="15" customHeight="1"/>
    <row r="36168" ht="15" customHeight="1"/>
    <row r="36169" ht="15" customHeight="1"/>
    <row r="36170" ht="15" customHeight="1"/>
    <row r="36171" ht="15" customHeight="1"/>
    <row r="36172" ht="15" customHeight="1"/>
    <row r="36173" ht="15" customHeight="1"/>
    <row r="36174" ht="15" customHeight="1"/>
    <row r="36175" ht="15" customHeight="1"/>
    <row r="36176" ht="15" customHeight="1"/>
    <row r="36177" ht="15" customHeight="1"/>
    <row r="36178" ht="15" customHeight="1"/>
    <row r="36179" ht="15" customHeight="1"/>
    <row r="36180" ht="15" customHeight="1"/>
    <row r="36181" ht="15" customHeight="1"/>
    <row r="36182" ht="15" customHeight="1"/>
    <row r="36183" ht="15" customHeight="1"/>
    <row r="36184" ht="15" customHeight="1"/>
    <row r="36185" ht="15" customHeight="1"/>
    <row r="36186" ht="15" customHeight="1"/>
    <row r="36187" ht="15" customHeight="1"/>
    <row r="36188" ht="15" customHeight="1"/>
    <row r="36189" ht="15" customHeight="1"/>
    <row r="36190" ht="15" customHeight="1"/>
    <row r="36191" ht="15" customHeight="1"/>
    <row r="36192" ht="15" customHeight="1"/>
    <row r="36193" ht="15" customHeight="1"/>
    <row r="36194" ht="15" customHeight="1"/>
    <row r="36195" ht="15" customHeight="1"/>
    <row r="36196" ht="15" customHeight="1"/>
    <row r="36197" ht="15" customHeight="1"/>
    <row r="36198" ht="15" customHeight="1"/>
    <row r="36199" ht="15" customHeight="1"/>
    <row r="36200" ht="15" customHeight="1"/>
    <row r="36201" ht="15" customHeight="1"/>
    <row r="36202" ht="15" customHeight="1"/>
    <row r="36203" ht="15" customHeight="1"/>
    <row r="36204" ht="15" customHeight="1"/>
    <row r="36205" ht="15" customHeight="1"/>
    <row r="36206" ht="15" customHeight="1"/>
    <row r="36207" ht="15" customHeight="1"/>
    <row r="36208" ht="15" customHeight="1"/>
    <row r="36209" ht="15" customHeight="1"/>
    <row r="36210" ht="15" customHeight="1"/>
    <row r="36211" ht="15" customHeight="1"/>
    <row r="36212" ht="15" customHeight="1"/>
    <row r="36213" ht="15" customHeight="1"/>
    <row r="36214" ht="15" customHeight="1"/>
    <row r="36215" ht="15" customHeight="1"/>
    <row r="36216" ht="15" customHeight="1"/>
    <row r="36217" ht="15" customHeight="1"/>
    <row r="36218" ht="15" customHeight="1"/>
    <row r="36219" ht="15" customHeight="1"/>
    <row r="36220" ht="15" customHeight="1"/>
    <row r="36221" ht="15" customHeight="1"/>
    <row r="36222" ht="15" customHeight="1"/>
    <row r="36223" ht="15" customHeight="1"/>
    <row r="36224" ht="15" customHeight="1"/>
    <row r="36225" ht="15" customHeight="1"/>
    <row r="36226" ht="15" customHeight="1"/>
    <row r="36227" ht="15" customHeight="1"/>
    <row r="36228" ht="15" customHeight="1"/>
    <row r="36229" ht="15" customHeight="1"/>
    <row r="36230" ht="15" customHeight="1"/>
    <row r="36231" ht="15" customHeight="1"/>
    <row r="36232" ht="15" customHeight="1"/>
    <row r="36233" ht="15" customHeight="1"/>
    <row r="36234" ht="15" customHeight="1"/>
    <row r="36235" ht="15" customHeight="1"/>
    <row r="36236" ht="15" customHeight="1"/>
    <row r="36237" ht="15" customHeight="1"/>
    <row r="36238" ht="15" customHeight="1"/>
    <row r="36239" ht="15" customHeight="1"/>
    <row r="36240" ht="15" customHeight="1"/>
    <row r="36241" ht="15" customHeight="1"/>
    <row r="36242" ht="15" customHeight="1"/>
    <row r="36243" ht="15" customHeight="1"/>
    <row r="36244" ht="15" customHeight="1"/>
    <row r="36245" ht="15" customHeight="1"/>
    <row r="36246" ht="15" customHeight="1"/>
    <row r="36247" ht="15" customHeight="1"/>
    <row r="36248" ht="15" customHeight="1"/>
    <row r="36249" ht="15" customHeight="1"/>
    <row r="36250" ht="15" customHeight="1"/>
    <row r="36251" ht="15" customHeight="1"/>
    <row r="36252" ht="15" customHeight="1"/>
    <row r="36253" ht="15" customHeight="1"/>
    <row r="36254" ht="15" customHeight="1"/>
    <row r="36255" ht="15" customHeight="1"/>
    <row r="36256" ht="15" customHeight="1"/>
    <row r="36257" ht="15" customHeight="1"/>
    <row r="36258" ht="15" customHeight="1"/>
    <row r="36259" ht="15" customHeight="1"/>
    <row r="36260" ht="15" customHeight="1"/>
    <row r="36261" ht="15" customHeight="1"/>
    <row r="36262" ht="15" customHeight="1"/>
    <row r="36263" ht="15" customHeight="1"/>
    <row r="36264" ht="15" customHeight="1"/>
    <row r="36265" ht="15" customHeight="1"/>
    <row r="36266" ht="15" customHeight="1"/>
    <row r="36267" ht="15" customHeight="1"/>
    <row r="36268" ht="15" customHeight="1"/>
    <row r="36269" ht="15" customHeight="1"/>
    <row r="36270" ht="15" customHeight="1"/>
    <row r="36271" ht="15" customHeight="1"/>
    <row r="36272" ht="15" customHeight="1"/>
    <row r="36273" ht="15" customHeight="1"/>
    <row r="36274" ht="15" customHeight="1"/>
    <row r="36275" ht="15" customHeight="1"/>
    <row r="36276" ht="15" customHeight="1"/>
    <row r="36277" ht="15" customHeight="1"/>
    <row r="36278" ht="15" customHeight="1"/>
    <row r="36279" ht="15" customHeight="1"/>
    <row r="36280" ht="15" customHeight="1"/>
    <row r="36281" ht="15" customHeight="1"/>
    <row r="36282" ht="15" customHeight="1"/>
    <row r="36283" ht="15" customHeight="1"/>
    <row r="36284" ht="15" customHeight="1"/>
    <row r="36285" ht="15" customHeight="1"/>
    <row r="36286" ht="15" customHeight="1"/>
    <row r="36287" ht="15" customHeight="1"/>
    <row r="36288" ht="15" customHeight="1"/>
    <row r="36289" ht="15" customHeight="1"/>
    <row r="36290" ht="15" customHeight="1"/>
    <row r="36291" ht="15" customHeight="1"/>
    <row r="36292" ht="15" customHeight="1"/>
    <row r="36293" ht="15" customHeight="1"/>
    <row r="36294" ht="15" customHeight="1"/>
    <row r="36295" ht="15" customHeight="1"/>
    <row r="36296" ht="15" customHeight="1"/>
    <row r="36297" ht="15" customHeight="1"/>
    <row r="36298" ht="15" customHeight="1"/>
    <row r="36299" ht="15" customHeight="1"/>
    <row r="36300" ht="15" customHeight="1"/>
    <row r="36301" ht="15" customHeight="1"/>
    <row r="36302" ht="15" customHeight="1"/>
    <row r="36303" ht="15" customHeight="1"/>
    <row r="36304" ht="15" customHeight="1"/>
    <row r="36305" ht="15" customHeight="1"/>
    <row r="36306" ht="15" customHeight="1"/>
    <row r="36307" ht="15" customHeight="1"/>
    <row r="36308" ht="15" customHeight="1"/>
    <row r="36309" ht="15" customHeight="1"/>
    <row r="36310" ht="15" customHeight="1"/>
    <row r="36311" ht="15" customHeight="1"/>
    <row r="36312" ht="15" customHeight="1"/>
    <row r="36313" ht="15" customHeight="1"/>
    <row r="36314" ht="15" customHeight="1"/>
    <row r="36315" ht="15" customHeight="1"/>
    <row r="36316" ht="15" customHeight="1"/>
    <row r="36317" ht="15" customHeight="1"/>
    <row r="36318" ht="15" customHeight="1"/>
    <row r="36319" ht="15" customHeight="1"/>
    <row r="36320" ht="15" customHeight="1"/>
    <row r="36321" ht="15" customHeight="1"/>
    <row r="36322" ht="15" customHeight="1"/>
    <row r="36323" ht="15" customHeight="1"/>
    <row r="36324" ht="15" customHeight="1"/>
    <row r="36325" ht="15" customHeight="1"/>
    <row r="36326" ht="15" customHeight="1"/>
    <row r="36327" ht="15" customHeight="1"/>
    <row r="36328" ht="15" customHeight="1"/>
    <row r="36329" ht="15" customHeight="1"/>
    <row r="36330" ht="15" customHeight="1"/>
    <row r="36331" ht="15" customHeight="1"/>
    <row r="36332" ht="15" customHeight="1"/>
    <row r="36333" ht="15" customHeight="1"/>
    <row r="36334" ht="15" customHeight="1"/>
    <row r="36335" ht="15" customHeight="1"/>
    <row r="36336" ht="15" customHeight="1"/>
    <row r="36337" ht="15" customHeight="1"/>
    <row r="36338" ht="15" customHeight="1"/>
    <row r="36339" ht="15" customHeight="1"/>
    <row r="36340" ht="15" customHeight="1"/>
    <row r="36341" ht="15" customHeight="1"/>
    <row r="36342" ht="15" customHeight="1"/>
    <row r="36343" ht="15" customHeight="1"/>
    <row r="36344" ht="15" customHeight="1"/>
    <row r="36345" ht="15" customHeight="1"/>
    <row r="36346" ht="15" customHeight="1"/>
    <row r="36347" ht="15" customHeight="1"/>
    <row r="36348" ht="15" customHeight="1"/>
    <row r="36349" ht="15" customHeight="1"/>
    <row r="36350" ht="15" customHeight="1"/>
    <row r="36351" ht="15" customHeight="1"/>
    <row r="36352" ht="15" customHeight="1"/>
    <row r="36353" ht="15" customHeight="1"/>
    <row r="36354" ht="15" customHeight="1"/>
    <row r="36355" ht="15" customHeight="1"/>
    <row r="36356" ht="15" customHeight="1"/>
    <row r="36357" ht="15" customHeight="1"/>
    <row r="36358" ht="15" customHeight="1"/>
    <row r="36359" ht="15" customHeight="1"/>
    <row r="36360" ht="15" customHeight="1"/>
    <row r="36361" ht="15" customHeight="1"/>
    <row r="36362" ht="15" customHeight="1"/>
    <row r="36363" ht="15" customHeight="1"/>
    <row r="36364" ht="15" customHeight="1"/>
    <row r="36365" ht="15" customHeight="1"/>
    <row r="36366" ht="15" customHeight="1"/>
    <row r="36367" ht="15" customHeight="1"/>
    <row r="36368" ht="15" customHeight="1"/>
    <row r="36369" ht="15" customHeight="1"/>
    <row r="36370" ht="15" customHeight="1"/>
    <row r="36371" ht="15" customHeight="1"/>
    <row r="36372" ht="15" customHeight="1"/>
    <row r="36373" ht="15" customHeight="1"/>
    <row r="36374" ht="15" customHeight="1"/>
    <row r="36375" ht="15" customHeight="1"/>
    <row r="36376" ht="15" customHeight="1"/>
    <row r="36377" ht="15" customHeight="1"/>
    <row r="36378" ht="15" customHeight="1"/>
    <row r="36379" ht="15" customHeight="1"/>
    <row r="36380" ht="15" customHeight="1"/>
    <row r="36381" ht="15" customHeight="1"/>
    <row r="36382" ht="15" customHeight="1"/>
    <row r="36383" ht="15" customHeight="1"/>
    <row r="36384" ht="15" customHeight="1"/>
    <row r="36385" ht="15" customHeight="1"/>
    <row r="36386" ht="15" customHeight="1"/>
    <row r="36387" ht="15" customHeight="1"/>
    <row r="36388" ht="15" customHeight="1"/>
    <row r="36389" ht="15" customHeight="1"/>
    <row r="36390" ht="15" customHeight="1"/>
    <row r="36391" ht="15" customHeight="1"/>
    <row r="36392" ht="15" customHeight="1"/>
    <row r="36393" ht="15" customHeight="1"/>
    <row r="36394" ht="15" customHeight="1"/>
    <row r="36395" ht="15" customHeight="1"/>
    <row r="36396" ht="15" customHeight="1"/>
    <row r="36397" ht="15" customHeight="1"/>
    <row r="36398" ht="15" customHeight="1"/>
    <row r="36399" ht="15" customHeight="1"/>
    <row r="36400" ht="15" customHeight="1"/>
    <row r="36401" ht="15" customHeight="1"/>
    <row r="36402" ht="15" customHeight="1"/>
    <row r="36403" ht="15" customHeight="1"/>
    <row r="36404" ht="15" customHeight="1"/>
    <row r="36405" ht="15" customHeight="1"/>
    <row r="36406" ht="15" customHeight="1"/>
    <row r="36407" ht="15" customHeight="1"/>
    <row r="36408" ht="15" customHeight="1"/>
    <row r="36409" ht="15" customHeight="1"/>
    <row r="36410" ht="15" customHeight="1"/>
    <row r="36411" ht="15" customHeight="1"/>
    <row r="36412" ht="15" customHeight="1"/>
    <row r="36413" ht="15" customHeight="1"/>
    <row r="36414" ht="15" customHeight="1"/>
    <row r="36415" ht="15" customHeight="1"/>
    <row r="36416" ht="15" customHeight="1"/>
    <row r="36417" ht="15" customHeight="1"/>
    <row r="36418" ht="15" customHeight="1"/>
    <row r="36419" ht="15" customHeight="1"/>
    <row r="36420" ht="15" customHeight="1"/>
    <row r="36421" ht="15" customHeight="1"/>
    <row r="36422" ht="15" customHeight="1"/>
    <row r="36423" ht="15" customHeight="1"/>
    <row r="36424" ht="15" customHeight="1"/>
    <row r="36425" ht="15" customHeight="1"/>
    <row r="36426" ht="15" customHeight="1"/>
    <row r="36427" ht="15" customHeight="1"/>
    <row r="36428" ht="15" customHeight="1"/>
    <row r="36429" ht="15" customHeight="1"/>
    <row r="36430" ht="15" customHeight="1"/>
    <row r="36431" ht="15" customHeight="1"/>
    <row r="36432" ht="15" customHeight="1"/>
    <row r="36433" ht="15" customHeight="1"/>
    <row r="36434" ht="15" customHeight="1"/>
    <row r="36435" ht="15" customHeight="1"/>
    <row r="36436" ht="15" customHeight="1"/>
    <row r="36437" ht="15" customHeight="1"/>
    <row r="36438" ht="15" customHeight="1"/>
    <row r="36439" ht="15" customHeight="1"/>
    <row r="36440" ht="15" customHeight="1"/>
    <row r="36441" ht="15" customHeight="1"/>
    <row r="36442" ht="15" customHeight="1"/>
    <row r="36443" ht="15" customHeight="1"/>
    <row r="36444" ht="15" customHeight="1"/>
    <row r="36445" ht="15" customHeight="1"/>
    <row r="36446" ht="15" customHeight="1"/>
    <row r="36447" ht="15" customHeight="1"/>
    <row r="36448" ht="15" customHeight="1"/>
    <row r="36449" ht="15" customHeight="1"/>
    <row r="36450" ht="15" customHeight="1"/>
    <row r="36451" ht="15" customHeight="1"/>
    <row r="36452" ht="15" customHeight="1"/>
    <row r="36453" ht="15" customHeight="1"/>
    <row r="36454" ht="15" customHeight="1"/>
    <row r="36455" ht="15" customHeight="1"/>
    <row r="36456" ht="15" customHeight="1"/>
    <row r="36457" ht="15" customHeight="1"/>
    <row r="36458" ht="15" customHeight="1"/>
    <row r="36459" ht="15" customHeight="1"/>
    <row r="36460" ht="15" customHeight="1"/>
    <row r="36461" ht="15" customHeight="1"/>
    <row r="36462" ht="15" customHeight="1"/>
    <row r="36463" ht="15" customHeight="1"/>
    <row r="36464" ht="15" customHeight="1"/>
    <row r="36465" ht="15" customHeight="1"/>
    <row r="36466" ht="15" customHeight="1"/>
    <row r="36467" ht="15" customHeight="1"/>
    <row r="36468" ht="15" customHeight="1"/>
    <row r="36469" ht="15" customHeight="1"/>
    <row r="36470" ht="15" customHeight="1"/>
    <row r="36471" ht="15" customHeight="1"/>
    <row r="36472" ht="15" customHeight="1"/>
    <row r="36473" ht="15" customHeight="1"/>
    <row r="36474" ht="15" customHeight="1"/>
    <row r="36475" ht="15" customHeight="1"/>
    <row r="36476" ht="15" customHeight="1"/>
    <row r="36477" ht="15" customHeight="1"/>
    <row r="36478" ht="15" customHeight="1"/>
    <row r="36479" ht="15" customHeight="1"/>
    <row r="36480" ht="15" customHeight="1"/>
    <row r="36481" ht="15" customHeight="1"/>
    <row r="36482" ht="15" customHeight="1"/>
    <row r="36483" ht="15" customHeight="1"/>
    <row r="36484" ht="15" customHeight="1"/>
    <row r="36485" ht="15" customHeight="1"/>
    <row r="36486" ht="15" customHeight="1"/>
    <row r="36487" ht="15" customHeight="1"/>
    <row r="36488" ht="15" customHeight="1"/>
    <row r="36489" ht="15" customHeight="1"/>
    <row r="36490" ht="15" customHeight="1"/>
    <row r="36491" ht="15" customHeight="1"/>
    <row r="36492" ht="15" customHeight="1"/>
    <row r="36493" ht="15" customHeight="1"/>
    <row r="36494" ht="15" customHeight="1"/>
    <row r="36495" ht="15" customHeight="1"/>
    <row r="36496" ht="15" customHeight="1"/>
    <row r="36497" ht="15" customHeight="1"/>
    <row r="36498" ht="15" customHeight="1"/>
    <row r="36499" ht="15" customHeight="1"/>
    <row r="36500" ht="15" customHeight="1"/>
    <row r="36501" ht="15" customHeight="1"/>
    <row r="36502" ht="15" customHeight="1"/>
    <row r="36503" ht="15" customHeight="1"/>
    <row r="36504" ht="15" customHeight="1"/>
    <row r="36505" ht="15" customHeight="1"/>
    <row r="36506" ht="15" customHeight="1"/>
    <row r="36507" ht="15" customHeight="1"/>
    <row r="36508" ht="15" customHeight="1"/>
    <row r="36509" ht="15" customHeight="1"/>
    <row r="36510" ht="15" customHeight="1"/>
    <row r="36511" ht="15" customHeight="1"/>
    <row r="36512" ht="15" customHeight="1"/>
    <row r="36513" ht="15" customHeight="1"/>
    <row r="36514" ht="15" customHeight="1"/>
    <row r="36515" ht="15" customHeight="1"/>
    <row r="36516" ht="15" customHeight="1"/>
    <row r="36517" ht="15" customHeight="1"/>
    <row r="36518" ht="15" customHeight="1"/>
    <row r="36519" ht="15" customHeight="1"/>
    <row r="36520" ht="15" customHeight="1"/>
    <row r="36521" ht="15" customHeight="1"/>
    <row r="36522" ht="15" customHeight="1"/>
    <row r="36523" ht="15" customHeight="1"/>
    <row r="36524" ht="15" customHeight="1"/>
    <row r="36525" ht="15" customHeight="1"/>
    <row r="36526" ht="15" customHeight="1"/>
    <row r="36527" ht="15" customHeight="1"/>
    <row r="36528" ht="15" customHeight="1"/>
    <row r="36529" ht="15" customHeight="1"/>
    <row r="36530" ht="15" customHeight="1"/>
    <row r="36531" ht="15" customHeight="1"/>
    <row r="36532" ht="15" customHeight="1"/>
    <row r="36533" ht="15" customHeight="1"/>
    <row r="36534" ht="15" customHeight="1"/>
    <row r="36535" ht="15" customHeight="1"/>
    <row r="36536" ht="15" customHeight="1"/>
    <row r="36537" ht="15" customHeight="1"/>
    <row r="36538" ht="15" customHeight="1"/>
    <row r="36539" ht="15" customHeight="1"/>
    <row r="36540" ht="15" customHeight="1"/>
    <row r="36541" ht="15" customHeight="1"/>
    <row r="36542" ht="15" customHeight="1"/>
    <row r="36543" ht="15" customHeight="1"/>
    <row r="36544" ht="15" customHeight="1"/>
    <row r="36545" ht="15" customHeight="1"/>
    <row r="36546" ht="15" customHeight="1"/>
    <row r="36547" ht="15" customHeight="1"/>
    <row r="36548" ht="15" customHeight="1"/>
    <row r="36549" ht="15" customHeight="1"/>
    <row r="36550" ht="15" customHeight="1"/>
    <row r="36551" ht="15" customHeight="1"/>
    <row r="36552" ht="15" customHeight="1"/>
    <row r="36553" ht="15" customHeight="1"/>
    <row r="36554" ht="15" customHeight="1"/>
    <row r="36555" ht="15" customHeight="1"/>
    <row r="36556" ht="15" customHeight="1"/>
    <row r="36557" ht="15" customHeight="1"/>
    <row r="36558" ht="15" customHeight="1"/>
    <row r="36559" ht="15" customHeight="1"/>
    <row r="36560" ht="15" customHeight="1"/>
    <row r="36561" ht="15" customHeight="1"/>
    <row r="36562" ht="15" customHeight="1"/>
    <row r="36563" ht="15" customHeight="1"/>
    <row r="36564" ht="15" customHeight="1"/>
    <row r="36565" ht="15" customHeight="1"/>
    <row r="36566" ht="15" customHeight="1"/>
    <row r="36567" ht="15" customHeight="1"/>
    <row r="36568" ht="15" customHeight="1"/>
    <row r="36569" ht="15" customHeight="1"/>
    <row r="36570" ht="15" customHeight="1"/>
    <row r="36571" ht="15" customHeight="1"/>
    <row r="36572" ht="15" customHeight="1"/>
    <row r="36573" ht="15" customHeight="1"/>
    <row r="36574" ht="15" customHeight="1"/>
    <row r="36575" ht="15" customHeight="1"/>
    <row r="36576" ht="15" customHeight="1"/>
    <row r="36577" ht="15" customHeight="1"/>
    <row r="36578" ht="15" customHeight="1"/>
    <row r="36579" ht="15" customHeight="1"/>
    <row r="36580" ht="15" customHeight="1"/>
    <row r="36581" ht="15" customHeight="1"/>
    <row r="36582" ht="15" customHeight="1"/>
    <row r="36583" ht="15" customHeight="1"/>
    <row r="36584" ht="15" customHeight="1"/>
    <row r="36585" ht="15" customHeight="1"/>
    <row r="36586" ht="15" customHeight="1"/>
    <row r="36587" ht="15" customHeight="1"/>
    <row r="36588" ht="15" customHeight="1"/>
    <row r="36589" ht="15" customHeight="1"/>
    <row r="36590" ht="15" customHeight="1"/>
    <row r="36591" ht="15" customHeight="1"/>
    <row r="36592" ht="15" customHeight="1"/>
    <row r="36593" ht="15" customHeight="1"/>
    <row r="36594" ht="15" customHeight="1"/>
    <row r="36595" ht="15" customHeight="1"/>
    <row r="36596" ht="15" customHeight="1"/>
    <row r="36597" ht="15" customHeight="1"/>
    <row r="36598" ht="15" customHeight="1"/>
    <row r="36599" ht="15" customHeight="1"/>
    <row r="36600" ht="15" customHeight="1"/>
    <row r="36601" ht="15" customHeight="1"/>
    <row r="36602" ht="15" customHeight="1"/>
    <row r="36603" ht="15" customHeight="1"/>
    <row r="36604" ht="15" customHeight="1"/>
    <row r="36605" ht="15" customHeight="1"/>
    <row r="36606" ht="15" customHeight="1"/>
    <row r="36607" ht="15" customHeight="1"/>
    <row r="36608" ht="15" customHeight="1"/>
    <row r="36609" ht="15" customHeight="1"/>
    <row r="36610" ht="15" customHeight="1"/>
    <row r="36611" ht="15" customHeight="1"/>
    <row r="36612" ht="15" customHeight="1"/>
    <row r="36613" ht="15" customHeight="1"/>
    <row r="36614" ht="15" customHeight="1"/>
    <row r="36615" ht="15" customHeight="1"/>
    <row r="36616" ht="15" customHeight="1"/>
    <row r="36617" ht="15" customHeight="1"/>
    <row r="36618" ht="15" customHeight="1"/>
    <row r="36619" ht="15" customHeight="1"/>
    <row r="36620" ht="15" customHeight="1"/>
    <row r="36621" ht="15" customHeight="1"/>
    <row r="36622" ht="15" customHeight="1"/>
    <row r="36623" ht="15" customHeight="1"/>
    <row r="36624" ht="15" customHeight="1"/>
    <row r="36625" ht="15" customHeight="1"/>
    <row r="36626" ht="15" customHeight="1"/>
    <row r="36627" ht="15" customHeight="1"/>
    <row r="36628" ht="15" customHeight="1"/>
    <row r="36629" ht="15" customHeight="1"/>
    <row r="36630" ht="15" customHeight="1"/>
    <row r="36631" ht="15" customHeight="1"/>
    <row r="36632" ht="15" customHeight="1"/>
    <row r="36633" ht="15" customHeight="1"/>
    <row r="36634" ht="15" customHeight="1"/>
    <row r="36635" ht="15" customHeight="1"/>
    <row r="36636" ht="15" customHeight="1"/>
    <row r="36637" ht="15" customHeight="1"/>
    <row r="36638" ht="15" customHeight="1"/>
    <row r="36639" ht="15" customHeight="1"/>
    <row r="36640" ht="15" customHeight="1"/>
    <row r="36641" ht="15" customHeight="1"/>
    <row r="36642" ht="15" customHeight="1"/>
    <row r="36643" ht="15" customHeight="1"/>
    <row r="36644" ht="15" customHeight="1"/>
    <row r="36645" ht="15" customHeight="1"/>
    <row r="36646" ht="15" customHeight="1"/>
    <row r="36647" ht="15" customHeight="1"/>
    <row r="36648" ht="15" customHeight="1"/>
    <row r="36649" ht="15" customHeight="1"/>
    <row r="36650" ht="15" customHeight="1"/>
    <row r="36651" ht="15" customHeight="1"/>
    <row r="36652" ht="15" customHeight="1"/>
    <row r="36653" ht="15" customHeight="1"/>
    <row r="36654" ht="15" customHeight="1"/>
    <row r="36655" ht="15" customHeight="1"/>
    <row r="36656" ht="15" customHeight="1"/>
    <row r="36657" ht="15" customHeight="1"/>
    <row r="36658" ht="15" customHeight="1"/>
    <row r="36659" ht="15" customHeight="1"/>
    <row r="36660" ht="15" customHeight="1"/>
    <row r="36661" ht="15" customHeight="1"/>
    <row r="36662" ht="15" customHeight="1"/>
    <row r="36663" ht="15" customHeight="1"/>
    <row r="36664" ht="15" customHeight="1"/>
    <row r="36665" ht="15" customHeight="1"/>
    <row r="36666" ht="15" customHeight="1"/>
    <row r="36667" ht="15" customHeight="1"/>
    <row r="36668" ht="15" customHeight="1"/>
    <row r="36669" ht="15" customHeight="1"/>
    <row r="36670" ht="15" customHeight="1"/>
    <row r="36671" ht="15" customHeight="1"/>
    <row r="36672" ht="15" customHeight="1"/>
    <row r="36673" ht="15" customHeight="1"/>
    <row r="36674" ht="15" customHeight="1"/>
    <row r="36675" ht="15" customHeight="1"/>
    <row r="36676" ht="15" customHeight="1"/>
    <row r="36677" ht="15" customHeight="1"/>
    <row r="36678" ht="15" customHeight="1"/>
    <row r="36679" ht="15" customHeight="1"/>
    <row r="36680" ht="15" customHeight="1"/>
    <row r="36681" ht="15" customHeight="1"/>
    <row r="36682" ht="15" customHeight="1"/>
    <row r="36683" ht="15" customHeight="1"/>
    <row r="36684" ht="15" customHeight="1"/>
    <row r="36685" ht="15" customHeight="1"/>
    <row r="36686" ht="15" customHeight="1"/>
    <row r="36687" ht="15" customHeight="1"/>
    <row r="36688" ht="15" customHeight="1"/>
    <row r="36689" ht="15" customHeight="1"/>
    <row r="36690" ht="15" customHeight="1"/>
    <row r="36691" ht="15" customHeight="1"/>
    <row r="36692" ht="15" customHeight="1"/>
    <row r="36693" ht="15" customHeight="1"/>
    <row r="36694" ht="15" customHeight="1"/>
    <row r="36695" ht="15" customHeight="1"/>
    <row r="36696" ht="15" customHeight="1"/>
    <row r="36697" ht="15" customHeight="1"/>
    <row r="36698" ht="15" customHeight="1"/>
    <row r="36699" ht="15" customHeight="1"/>
    <row r="36700" ht="15" customHeight="1"/>
    <row r="36701" ht="15" customHeight="1"/>
    <row r="36702" ht="15" customHeight="1"/>
    <row r="36703" ht="15" customHeight="1"/>
    <row r="36704" ht="15" customHeight="1"/>
    <row r="36705" ht="15" customHeight="1"/>
    <row r="36706" ht="15" customHeight="1"/>
    <row r="36707" ht="15" customHeight="1"/>
    <row r="36708" ht="15" customHeight="1"/>
    <row r="36709" ht="15" customHeight="1"/>
    <row r="36710" ht="15" customHeight="1"/>
    <row r="36711" ht="15" customHeight="1"/>
    <row r="36712" ht="15" customHeight="1"/>
    <row r="36713" ht="15" customHeight="1"/>
    <row r="36714" ht="15" customHeight="1"/>
    <row r="36715" ht="15" customHeight="1"/>
    <row r="36716" ht="15" customHeight="1"/>
    <row r="36717" ht="15" customHeight="1"/>
    <row r="36718" ht="15" customHeight="1"/>
    <row r="36719" ht="15" customHeight="1"/>
    <row r="36720" ht="15" customHeight="1"/>
    <row r="36721" ht="15" customHeight="1"/>
    <row r="36722" ht="15" customHeight="1"/>
    <row r="36723" ht="15" customHeight="1"/>
    <row r="36724" ht="15" customHeight="1"/>
    <row r="36725" ht="15" customHeight="1"/>
    <row r="36726" ht="15" customHeight="1"/>
    <row r="36727" ht="15" customHeight="1"/>
    <row r="36728" ht="15" customHeight="1"/>
    <row r="36729" ht="15" customHeight="1"/>
    <row r="36730" ht="15" customHeight="1"/>
    <row r="36731" ht="15" customHeight="1"/>
    <row r="36732" ht="15" customHeight="1"/>
    <row r="36733" ht="15" customHeight="1"/>
    <row r="36734" ht="15" customHeight="1"/>
    <row r="36735" ht="15" customHeight="1"/>
    <row r="36736" ht="15" customHeight="1"/>
    <row r="36737" ht="15" customHeight="1"/>
    <row r="36738" ht="15" customHeight="1"/>
    <row r="36739" ht="15" customHeight="1"/>
    <row r="36740" ht="15" customHeight="1"/>
    <row r="36741" ht="15" customHeight="1"/>
    <row r="36742" ht="15" customHeight="1"/>
    <row r="36743" ht="15" customHeight="1"/>
    <row r="36744" ht="15" customHeight="1"/>
    <row r="36745" ht="15" customHeight="1"/>
    <row r="36746" ht="15" customHeight="1"/>
    <row r="36747" ht="15" customHeight="1"/>
    <row r="36748" ht="15" customHeight="1"/>
    <row r="36749" ht="15" customHeight="1"/>
    <row r="36750" ht="15" customHeight="1"/>
    <row r="36751" ht="15" customHeight="1"/>
    <row r="36752" ht="15" customHeight="1"/>
    <row r="36753" ht="15" customHeight="1"/>
    <row r="36754" ht="15" customHeight="1"/>
    <row r="36755" ht="15" customHeight="1"/>
    <row r="36756" ht="15" customHeight="1"/>
    <row r="36757" ht="15" customHeight="1"/>
    <row r="36758" ht="15" customHeight="1"/>
    <row r="36759" ht="15" customHeight="1"/>
    <row r="36760" ht="15" customHeight="1"/>
    <row r="36761" ht="15" customHeight="1"/>
    <row r="36762" ht="15" customHeight="1"/>
    <row r="36763" ht="15" customHeight="1"/>
    <row r="36764" ht="15" customHeight="1"/>
    <row r="36765" ht="15" customHeight="1"/>
    <row r="36766" ht="15" customHeight="1"/>
    <row r="36767" ht="15" customHeight="1"/>
    <row r="36768" ht="15" customHeight="1"/>
    <row r="36769" ht="15" customHeight="1"/>
    <row r="36770" ht="15" customHeight="1"/>
    <row r="36771" ht="15" customHeight="1"/>
    <row r="36772" ht="15" customHeight="1"/>
    <row r="36773" ht="15" customHeight="1"/>
    <row r="36774" ht="15" customHeight="1"/>
    <row r="36775" ht="15" customHeight="1"/>
    <row r="36776" ht="15" customHeight="1"/>
    <row r="36777" ht="15" customHeight="1"/>
    <row r="36778" ht="15" customHeight="1"/>
    <row r="36779" ht="15" customHeight="1"/>
    <row r="36780" ht="15" customHeight="1"/>
    <row r="36781" ht="15" customHeight="1"/>
    <row r="36782" ht="15" customHeight="1"/>
    <row r="36783" ht="15" customHeight="1"/>
    <row r="36784" ht="15" customHeight="1"/>
    <row r="36785" ht="15" customHeight="1"/>
    <row r="36786" ht="15" customHeight="1"/>
    <row r="36787" ht="15" customHeight="1"/>
    <row r="36788" ht="15" customHeight="1"/>
    <row r="36789" ht="15" customHeight="1"/>
    <row r="36790" ht="15" customHeight="1"/>
    <row r="36791" ht="15" customHeight="1"/>
    <row r="36792" ht="15" customHeight="1"/>
    <row r="36793" ht="15" customHeight="1"/>
    <row r="36794" ht="15" customHeight="1"/>
    <row r="36795" ht="15" customHeight="1"/>
    <row r="36796" ht="15" customHeight="1"/>
    <row r="36797" ht="15" customHeight="1"/>
    <row r="36798" ht="15" customHeight="1"/>
    <row r="36799" ht="15" customHeight="1"/>
    <row r="36800" ht="15" customHeight="1"/>
    <row r="36801" ht="15" customHeight="1"/>
    <row r="36802" ht="15" customHeight="1"/>
    <row r="36803" ht="15" customHeight="1"/>
    <row r="36804" ht="15" customHeight="1"/>
    <row r="36805" ht="15" customHeight="1"/>
    <row r="36806" ht="15" customHeight="1"/>
    <row r="36807" ht="15" customHeight="1"/>
    <row r="36808" ht="15" customHeight="1"/>
    <row r="36809" ht="15" customHeight="1"/>
    <row r="36810" ht="15" customHeight="1"/>
    <row r="36811" ht="15" customHeight="1"/>
    <row r="36812" ht="15" customHeight="1"/>
    <row r="36813" ht="15" customHeight="1"/>
    <row r="36814" ht="15" customHeight="1"/>
    <row r="36815" ht="15" customHeight="1"/>
    <row r="36816" ht="15" customHeight="1"/>
    <row r="36817" ht="15" customHeight="1"/>
    <row r="36818" ht="15" customHeight="1"/>
    <row r="36819" ht="15" customHeight="1"/>
    <row r="36820" ht="15" customHeight="1"/>
    <row r="36821" ht="15" customHeight="1"/>
    <row r="36822" ht="15" customHeight="1"/>
    <row r="36823" ht="15" customHeight="1"/>
    <row r="36824" ht="15" customHeight="1"/>
    <row r="36825" ht="15" customHeight="1"/>
    <row r="36826" ht="15" customHeight="1"/>
    <row r="36827" ht="15" customHeight="1"/>
    <row r="36828" ht="15" customHeight="1"/>
    <row r="36829" ht="15" customHeight="1"/>
    <row r="36830" ht="15" customHeight="1"/>
    <row r="36831" ht="15" customHeight="1"/>
    <row r="36832" ht="15" customHeight="1"/>
    <row r="36833" ht="15" customHeight="1"/>
    <row r="36834" ht="15" customHeight="1"/>
    <row r="36835" ht="15" customHeight="1"/>
    <row r="36836" ht="15" customHeight="1"/>
    <row r="36837" ht="15" customHeight="1"/>
    <row r="36838" ht="15" customHeight="1"/>
    <row r="36839" ht="15" customHeight="1"/>
    <row r="36840" ht="15" customHeight="1"/>
    <row r="36841" ht="15" customHeight="1"/>
    <row r="36842" ht="15" customHeight="1"/>
    <row r="36843" ht="15" customHeight="1"/>
    <row r="36844" ht="15" customHeight="1"/>
    <row r="36845" ht="15" customHeight="1"/>
    <row r="36846" ht="15" customHeight="1"/>
    <row r="36847" ht="15" customHeight="1"/>
    <row r="36848" ht="15" customHeight="1"/>
    <row r="36849" ht="15" customHeight="1"/>
    <row r="36850" ht="15" customHeight="1"/>
    <row r="36851" ht="15" customHeight="1"/>
    <row r="36852" ht="15" customHeight="1"/>
    <row r="36853" ht="15" customHeight="1"/>
    <row r="36854" ht="15" customHeight="1"/>
    <row r="36855" ht="15" customHeight="1"/>
    <row r="36856" ht="15" customHeight="1"/>
    <row r="36857" ht="15" customHeight="1"/>
    <row r="36858" ht="15" customHeight="1"/>
    <row r="36859" ht="15" customHeight="1"/>
    <row r="36860" ht="15" customHeight="1"/>
    <row r="36861" ht="15" customHeight="1"/>
    <row r="36862" ht="15" customHeight="1"/>
    <row r="36863" ht="15" customHeight="1"/>
    <row r="36864" ht="15" customHeight="1"/>
    <row r="36865" ht="15" customHeight="1"/>
    <row r="36866" ht="15" customHeight="1"/>
    <row r="36867" ht="15" customHeight="1"/>
    <row r="36868" ht="15" customHeight="1"/>
    <row r="36869" ht="15" customHeight="1"/>
    <row r="36870" ht="15" customHeight="1"/>
    <row r="36871" ht="15" customHeight="1"/>
    <row r="36872" ht="15" customHeight="1"/>
    <row r="36873" ht="15" customHeight="1"/>
    <row r="36874" ht="15" customHeight="1"/>
    <row r="36875" ht="15" customHeight="1"/>
    <row r="36876" ht="15" customHeight="1"/>
    <row r="36877" ht="15" customHeight="1"/>
    <row r="36878" ht="15" customHeight="1"/>
    <row r="36879" ht="15" customHeight="1"/>
    <row r="36880" ht="15" customHeight="1"/>
    <row r="36881" ht="15" customHeight="1"/>
    <row r="36882" ht="15" customHeight="1"/>
    <row r="36883" ht="15" customHeight="1"/>
    <row r="36884" ht="15" customHeight="1"/>
    <row r="36885" ht="15" customHeight="1"/>
    <row r="36886" ht="15" customHeight="1"/>
    <row r="36887" ht="15" customHeight="1"/>
    <row r="36888" ht="15" customHeight="1"/>
    <row r="36889" ht="15" customHeight="1"/>
    <row r="36890" ht="15" customHeight="1"/>
    <row r="36891" ht="15" customHeight="1"/>
    <row r="36892" ht="15" customHeight="1"/>
    <row r="36893" ht="15" customHeight="1"/>
    <row r="36894" ht="15" customHeight="1"/>
    <row r="36895" ht="15" customHeight="1"/>
    <row r="36896" ht="15" customHeight="1"/>
    <row r="36897" ht="15" customHeight="1"/>
    <row r="36898" ht="15" customHeight="1"/>
    <row r="36899" ht="15" customHeight="1"/>
    <row r="36900" ht="15" customHeight="1"/>
    <row r="36901" ht="15" customHeight="1"/>
    <row r="36902" ht="15" customHeight="1"/>
    <row r="36903" ht="15" customHeight="1"/>
    <row r="36904" ht="15" customHeight="1"/>
    <row r="36905" ht="15" customHeight="1"/>
    <row r="36906" ht="15" customHeight="1"/>
    <row r="36907" ht="15" customHeight="1"/>
    <row r="36908" ht="15" customHeight="1"/>
    <row r="36909" ht="15" customHeight="1"/>
    <row r="36910" ht="15" customHeight="1"/>
    <row r="36911" ht="15" customHeight="1"/>
    <row r="36912" ht="15" customHeight="1"/>
    <row r="36913" ht="15" customHeight="1"/>
    <row r="36914" ht="15" customHeight="1"/>
    <row r="36915" ht="15" customHeight="1"/>
    <row r="36916" ht="15" customHeight="1"/>
    <row r="36917" ht="15" customHeight="1"/>
    <row r="36918" ht="15" customHeight="1"/>
    <row r="36919" ht="15" customHeight="1"/>
    <row r="36920" ht="15" customHeight="1"/>
    <row r="36921" ht="15" customHeight="1"/>
    <row r="36922" ht="15" customHeight="1"/>
    <row r="36923" ht="15" customHeight="1"/>
    <row r="36924" ht="15" customHeight="1"/>
    <row r="36925" ht="15" customHeight="1"/>
    <row r="36926" ht="15" customHeight="1"/>
    <row r="36927" ht="15" customHeight="1"/>
    <row r="36928" ht="15" customHeight="1"/>
    <row r="36929" ht="15" customHeight="1"/>
    <row r="36930" ht="15" customHeight="1"/>
    <row r="36931" ht="15" customHeight="1"/>
    <row r="36932" ht="15" customHeight="1"/>
    <row r="36933" ht="15" customHeight="1"/>
    <row r="36934" ht="15" customHeight="1"/>
    <row r="36935" ht="15" customHeight="1"/>
    <row r="36936" ht="15" customHeight="1"/>
    <row r="36937" ht="15" customHeight="1"/>
    <row r="36938" ht="15" customHeight="1"/>
    <row r="36939" ht="15" customHeight="1"/>
    <row r="36940" ht="15" customHeight="1"/>
    <row r="36941" ht="15" customHeight="1"/>
    <row r="36942" ht="15" customHeight="1"/>
    <row r="36943" ht="15" customHeight="1"/>
    <row r="36944" ht="15" customHeight="1"/>
    <row r="36945" ht="15" customHeight="1"/>
    <row r="36946" ht="15" customHeight="1"/>
    <row r="36947" ht="15" customHeight="1"/>
    <row r="36948" ht="15" customHeight="1"/>
    <row r="36949" ht="15" customHeight="1"/>
    <row r="36950" ht="15" customHeight="1"/>
    <row r="36951" ht="15" customHeight="1"/>
    <row r="36952" ht="15" customHeight="1"/>
    <row r="36953" ht="15" customHeight="1"/>
    <row r="36954" ht="15" customHeight="1"/>
    <row r="36955" ht="15" customHeight="1"/>
    <row r="36956" ht="15" customHeight="1"/>
    <row r="36957" ht="15" customHeight="1"/>
    <row r="36958" ht="15" customHeight="1"/>
    <row r="36959" ht="15" customHeight="1"/>
    <row r="36960" ht="15" customHeight="1"/>
    <row r="36961" ht="15" customHeight="1"/>
    <row r="36962" ht="15" customHeight="1"/>
    <row r="36963" ht="15" customHeight="1"/>
    <row r="36964" ht="15" customHeight="1"/>
    <row r="36965" ht="15" customHeight="1"/>
    <row r="36966" ht="15" customHeight="1"/>
    <row r="36967" ht="15" customHeight="1"/>
    <row r="36968" ht="15" customHeight="1"/>
    <row r="36969" ht="15" customHeight="1"/>
    <row r="36970" ht="15" customHeight="1"/>
    <row r="36971" ht="15" customHeight="1"/>
    <row r="36972" ht="15" customHeight="1"/>
    <row r="36973" ht="15" customHeight="1"/>
    <row r="36974" ht="15" customHeight="1"/>
    <row r="36975" ht="15" customHeight="1"/>
    <row r="36976" ht="15" customHeight="1"/>
    <row r="36977" ht="15" customHeight="1"/>
    <row r="36978" ht="15" customHeight="1"/>
    <row r="36979" ht="15" customHeight="1"/>
    <row r="36980" ht="15" customHeight="1"/>
    <row r="36981" ht="15" customHeight="1"/>
    <row r="36982" ht="15" customHeight="1"/>
    <row r="36983" ht="15" customHeight="1"/>
    <row r="36984" ht="15" customHeight="1"/>
    <row r="36985" ht="15" customHeight="1"/>
    <row r="36986" ht="15" customHeight="1"/>
    <row r="36987" ht="15" customHeight="1"/>
    <row r="36988" ht="15" customHeight="1"/>
    <row r="36989" ht="15" customHeight="1"/>
    <row r="36990" ht="15" customHeight="1"/>
    <row r="36991" ht="15" customHeight="1"/>
    <row r="36992" ht="15" customHeight="1"/>
    <row r="36993" ht="15" customHeight="1"/>
    <row r="36994" ht="15" customHeight="1"/>
    <row r="36995" ht="15" customHeight="1"/>
    <row r="36996" ht="15" customHeight="1"/>
    <row r="36997" ht="15" customHeight="1"/>
    <row r="36998" ht="15" customHeight="1"/>
    <row r="36999" ht="15" customHeight="1"/>
    <row r="37000" ht="15" customHeight="1"/>
    <row r="37001" ht="15" customHeight="1"/>
    <row r="37002" ht="15" customHeight="1"/>
    <row r="37003" ht="15" customHeight="1"/>
    <row r="37004" ht="15" customHeight="1"/>
    <row r="37005" ht="15" customHeight="1"/>
    <row r="37006" ht="15" customHeight="1"/>
    <row r="37007" ht="15" customHeight="1"/>
    <row r="37008" ht="15" customHeight="1"/>
    <row r="37009" ht="15" customHeight="1"/>
    <row r="37010" ht="15" customHeight="1"/>
    <row r="37011" ht="15" customHeight="1"/>
    <row r="37012" ht="15" customHeight="1"/>
    <row r="37013" ht="15" customHeight="1"/>
    <row r="37014" ht="15" customHeight="1"/>
    <row r="37015" ht="15" customHeight="1"/>
    <row r="37016" ht="15" customHeight="1"/>
    <row r="37017" ht="15" customHeight="1"/>
    <row r="37018" ht="15" customHeight="1"/>
    <row r="37019" ht="15" customHeight="1"/>
    <row r="37020" ht="15" customHeight="1"/>
    <row r="37021" ht="15" customHeight="1"/>
    <row r="37022" ht="15" customHeight="1"/>
    <row r="37023" ht="15" customHeight="1"/>
    <row r="37024" ht="15" customHeight="1"/>
    <row r="37025" ht="15" customHeight="1"/>
    <row r="37026" ht="15" customHeight="1"/>
    <row r="37027" ht="15" customHeight="1"/>
    <row r="37028" ht="15" customHeight="1"/>
    <row r="37029" ht="15" customHeight="1"/>
    <row r="37030" ht="15" customHeight="1"/>
    <row r="37031" ht="15" customHeight="1"/>
    <row r="37032" ht="15" customHeight="1"/>
    <row r="37033" ht="15" customHeight="1"/>
    <row r="37034" ht="15" customHeight="1"/>
    <row r="37035" ht="15" customHeight="1"/>
    <row r="37036" ht="15" customHeight="1"/>
    <row r="37037" ht="15" customHeight="1"/>
    <row r="37038" ht="15" customHeight="1"/>
    <row r="37039" ht="15" customHeight="1"/>
    <row r="37040" ht="15" customHeight="1"/>
    <row r="37041" ht="15" customHeight="1"/>
    <row r="37042" ht="15" customHeight="1"/>
    <row r="37043" ht="15" customHeight="1"/>
    <row r="37044" ht="15" customHeight="1"/>
    <row r="37045" ht="15" customHeight="1"/>
    <row r="37046" ht="15" customHeight="1"/>
    <row r="37047" ht="15" customHeight="1"/>
    <row r="37048" ht="15" customHeight="1"/>
    <row r="37049" ht="15" customHeight="1"/>
    <row r="37050" ht="15" customHeight="1"/>
    <row r="37051" ht="15" customHeight="1"/>
    <row r="37052" ht="15" customHeight="1"/>
    <row r="37053" ht="15" customHeight="1"/>
    <row r="37054" ht="15" customHeight="1"/>
    <row r="37055" ht="15" customHeight="1"/>
    <row r="37056" ht="15" customHeight="1"/>
    <row r="37057" ht="15" customHeight="1"/>
    <row r="37058" ht="15" customHeight="1"/>
    <row r="37059" ht="15" customHeight="1"/>
    <row r="37060" ht="15" customHeight="1"/>
    <row r="37061" ht="15" customHeight="1"/>
    <row r="37062" ht="15" customHeight="1"/>
    <row r="37063" ht="15" customHeight="1"/>
    <row r="37064" ht="15" customHeight="1"/>
    <row r="37065" ht="15" customHeight="1"/>
    <row r="37066" ht="15" customHeight="1"/>
    <row r="37067" ht="15" customHeight="1"/>
    <row r="37068" ht="15" customHeight="1"/>
    <row r="37069" ht="15" customHeight="1"/>
    <row r="37070" ht="15" customHeight="1"/>
    <row r="37071" ht="15" customHeight="1"/>
    <row r="37072" ht="15" customHeight="1"/>
    <row r="37073" ht="15" customHeight="1"/>
    <row r="37074" ht="15" customHeight="1"/>
    <row r="37075" ht="15" customHeight="1"/>
    <row r="37076" ht="15" customHeight="1"/>
    <row r="37077" ht="15" customHeight="1"/>
    <row r="37078" ht="15" customHeight="1"/>
    <row r="37079" ht="15" customHeight="1"/>
    <row r="37080" ht="15" customHeight="1"/>
    <row r="37081" ht="15" customHeight="1"/>
    <row r="37082" ht="15" customHeight="1"/>
    <row r="37083" ht="15" customHeight="1"/>
    <row r="37084" ht="15" customHeight="1"/>
    <row r="37085" ht="15" customHeight="1"/>
    <row r="37086" ht="15" customHeight="1"/>
    <row r="37087" ht="15" customHeight="1"/>
    <row r="37088" ht="15" customHeight="1"/>
    <row r="37089" ht="15" customHeight="1"/>
    <row r="37090" ht="15" customHeight="1"/>
    <row r="37091" ht="15" customHeight="1"/>
    <row r="37092" ht="15" customHeight="1"/>
    <row r="37093" ht="15" customHeight="1"/>
    <row r="37094" ht="15" customHeight="1"/>
    <row r="37095" ht="15" customHeight="1"/>
    <row r="37096" ht="15" customHeight="1"/>
    <row r="37097" ht="15" customHeight="1"/>
    <row r="37098" ht="15" customHeight="1"/>
    <row r="37099" ht="15" customHeight="1"/>
    <row r="37100" ht="15" customHeight="1"/>
    <row r="37101" ht="15" customHeight="1"/>
    <row r="37102" ht="15" customHeight="1"/>
    <row r="37103" ht="15" customHeight="1"/>
    <row r="37104" ht="15" customHeight="1"/>
    <row r="37105" ht="15" customHeight="1"/>
    <row r="37106" ht="15" customHeight="1"/>
    <row r="37107" ht="15" customHeight="1"/>
    <row r="37108" ht="15" customHeight="1"/>
    <row r="37109" ht="15" customHeight="1"/>
    <row r="37110" ht="15" customHeight="1"/>
    <row r="37111" ht="15" customHeight="1"/>
    <row r="37112" ht="15" customHeight="1"/>
    <row r="37113" ht="15" customHeight="1"/>
    <row r="37114" ht="15" customHeight="1"/>
    <row r="37115" ht="15" customHeight="1"/>
    <row r="37116" ht="15" customHeight="1"/>
    <row r="37117" ht="15" customHeight="1"/>
    <row r="37118" ht="15" customHeight="1"/>
    <row r="37119" ht="15" customHeight="1"/>
    <row r="37120" ht="15" customHeight="1"/>
    <row r="37121" ht="15" customHeight="1"/>
    <row r="37122" ht="15" customHeight="1"/>
    <row r="37123" ht="15" customHeight="1"/>
    <row r="37124" ht="15" customHeight="1"/>
    <row r="37125" ht="15" customHeight="1"/>
    <row r="37126" ht="15" customHeight="1"/>
    <row r="37127" ht="15" customHeight="1"/>
    <row r="37128" ht="15" customHeight="1"/>
    <row r="37129" ht="15" customHeight="1"/>
    <row r="37130" ht="15" customHeight="1"/>
    <row r="37131" ht="15" customHeight="1"/>
    <row r="37132" ht="15" customHeight="1"/>
    <row r="37133" ht="15" customHeight="1"/>
    <row r="37134" ht="15" customHeight="1"/>
    <row r="37135" ht="15" customHeight="1"/>
    <row r="37136" ht="15" customHeight="1"/>
    <row r="37137" ht="15" customHeight="1"/>
    <row r="37138" ht="15" customHeight="1"/>
    <row r="37139" ht="15" customHeight="1"/>
    <row r="37140" ht="15" customHeight="1"/>
    <row r="37141" ht="15" customHeight="1"/>
    <row r="37142" ht="15" customHeight="1"/>
    <row r="37143" ht="15" customHeight="1"/>
    <row r="37144" ht="15" customHeight="1"/>
    <row r="37145" ht="15" customHeight="1"/>
    <row r="37146" ht="15" customHeight="1"/>
    <row r="37147" ht="15" customHeight="1"/>
    <row r="37148" ht="15" customHeight="1"/>
    <row r="37149" ht="15" customHeight="1"/>
    <row r="37150" ht="15" customHeight="1"/>
    <row r="37151" ht="15" customHeight="1"/>
    <row r="37152" ht="15" customHeight="1"/>
    <row r="37153" ht="15" customHeight="1"/>
    <row r="37154" ht="15" customHeight="1"/>
    <row r="37155" ht="15" customHeight="1"/>
    <row r="37156" ht="15" customHeight="1"/>
    <row r="37157" ht="15" customHeight="1"/>
    <row r="37158" ht="15" customHeight="1"/>
    <row r="37159" ht="15" customHeight="1"/>
    <row r="37160" ht="15" customHeight="1"/>
    <row r="37161" ht="15" customHeight="1"/>
    <row r="37162" ht="15" customHeight="1"/>
    <row r="37163" ht="15" customHeight="1"/>
    <row r="37164" ht="15" customHeight="1"/>
    <row r="37165" ht="15" customHeight="1"/>
    <row r="37166" ht="15" customHeight="1"/>
    <row r="37167" ht="15" customHeight="1"/>
    <row r="37168" ht="15" customHeight="1"/>
    <row r="37169" ht="15" customHeight="1"/>
    <row r="37170" ht="15" customHeight="1"/>
    <row r="37171" ht="15" customHeight="1"/>
    <row r="37172" ht="15" customHeight="1"/>
    <row r="37173" ht="15" customHeight="1"/>
    <row r="37174" ht="15" customHeight="1"/>
    <row r="37175" ht="15" customHeight="1"/>
    <row r="37176" ht="15" customHeight="1"/>
    <row r="37177" ht="15" customHeight="1"/>
    <row r="37178" ht="15" customHeight="1"/>
    <row r="37179" ht="15" customHeight="1"/>
    <row r="37180" ht="15" customHeight="1"/>
    <row r="37181" ht="15" customHeight="1"/>
    <row r="37182" ht="15" customHeight="1"/>
    <row r="37183" ht="15" customHeight="1"/>
    <row r="37184" ht="15" customHeight="1"/>
    <row r="37185" ht="15" customHeight="1"/>
    <row r="37186" ht="15" customHeight="1"/>
    <row r="37187" ht="15" customHeight="1"/>
    <row r="37188" ht="15" customHeight="1"/>
    <row r="37189" ht="15" customHeight="1"/>
    <row r="37190" ht="15" customHeight="1"/>
    <row r="37191" ht="15" customHeight="1"/>
    <row r="37192" ht="15" customHeight="1"/>
    <row r="37193" ht="15" customHeight="1"/>
    <row r="37194" ht="15" customHeight="1"/>
    <row r="37195" ht="15" customHeight="1"/>
    <row r="37196" ht="15" customHeight="1"/>
    <row r="37197" ht="15" customHeight="1"/>
    <row r="37198" ht="15" customHeight="1"/>
    <row r="37199" ht="15" customHeight="1"/>
    <row r="37200" ht="15" customHeight="1"/>
    <row r="37201" ht="15" customHeight="1"/>
    <row r="37202" ht="15" customHeight="1"/>
    <row r="37203" ht="15" customHeight="1"/>
    <row r="37204" ht="15" customHeight="1"/>
    <row r="37205" ht="15" customHeight="1"/>
    <row r="37206" ht="15" customHeight="1"/>
    <row r="37207" ht="15" customHeight="1"/>
    <row r="37208" ht="15" customHeight="1"/>
    <row r="37209" ht="15" customHeight="1"/>
    <row r="37210" ht="15" customHeight="1"/>
    <row r="37211" ht="15" customHeight="1"/>
    <row r="37212" ht="15" customHeight="1"/>
    <row r="37213" ht="15" customHeight="1"/>
    <row r="37214" ht="15" customHeight="1"/>
    <row r="37215" ht="15" customHeight="1"/>
    <row r="37216" ht="15" customHeight="1"/>
    <row r="37217" ht="15" customHeight="1"/>
    <row r="37218" ht="15" customHeight="1"/>
    <row r="37219" ht="15" customHeight="1"/>
    <row r="37220" ht="15" customHeight="1"/>
    <row r="37221" ht="15" customHeight="1"/>
    <row r="37222" ht="15" customHeight="1"/>
    <row r="37223" ht="15" customHeight="1"/>
    <row r="37224" ht="15" customHeight="1"/>
    <row r="37225" ht="15" customHeight="1"/>
    <row r="37226" ht="15" customHeight="1"/>
    <row r="37227" ht="15" customHeight="1"/>
    <row r="37228" ht="15" customHeight="1"/>
    <row r="37229" ht="15" customHeight="1"/>
    <row r="37230" ht="15" customHeight="1"/>
    <row r="37231" ht="15" customHeight="1"/>
    <row r="37232" ht="15" customHeight="1"/>
    <row r="37233" ht="15" customHeight="1"/>
    <row r="37234" ht="15" customHeight="1"/>
    <row r="37235" ht="15" customHeight="1"/>
    <row r="37236" ht="15" customHeight="1"/>
    <row r="37237" ht="15" customHeight="1"/>
    <row r="37238" ht="15" customHeight="1"/>
    <row r="37239" ht="15" customHeight="1"/>
    <row r="37240" ht="15" customHeight="1"/>
    <row r="37241" ht="15" customHeight="1"/>
    <row r="37242" ht="15" customHeight="1"/>
    <row r="37243" ht="15" customHeight="1"/>
    <row r="37244" ht="15" customHeight="1"/>
    <row r="37245" ht="15" customHeight="1"/>
    <row r="37246" ht="15" customHeight="1"/>
    <row r="37247" ht="15" customHeight="1"/>
    <row r="37248" ht="15" customHeight="1"/>
    <row r="37249" ht="15" customHeight="1"/>
    <row r="37250" ht="15" customHeight="1"/>
    <row r="37251" ht="15" customHeight="1"/>
    <row r="37252" ht="15" customHeight="1"/>
    <row r="37253" ht="15" customHeight="1"/>
    <row r="37254" ht="15" customHeight="1"/>
    <row r="37255" ht="15" customHeight="1"/>
    <row r="37256" ht="15" customHeight="1"/>
    <row r="37257" ht="15" customHeight="1"/>
    <row r="37258" ht="15" customHeight="1"/>
    <row r="37259" ht="15" customHeight="1"/>
    <row r="37260" ht="15" customHeight="1"/>
    <row r="37261" ht="15" customHeight="1"/>
    <row r="37262" ht="15" customHeight="1"/>
    <row r="37263" ht="15" customHeight="1"/>
    <row r="37264" ht="15" customHeight="1"/>
    <row r="37265" ht="15" customHeight="1"/>
    <row r="37266" ht="15" customHeight="1"/>
    <row r="37267" ht="15" customHeight="1"/>
    <row r="37268" ht="15" customHeight="1"/>
    <row r="37269" ht="15" customHeight="1"/>
    <row r="37270" ht="15" customHeight="1"/>
    <row r="37271" ht="15" customHeight="1"/>
    <row r="37272" ht="15" customHeight="1"/>
    <row r="37273" ht="15" customHeight="1"/>
    <row r="37274" ht="15" customHeight="1"/>
    <row r="37275" ht="15" customHeight="1"/>
    <row r="37276" ht="15" customHeight="1"/>
    <row r="37277" ht="15" customHeight="1"/>
    <row r="37278" ht="15" customHeight="1"/>
    <row r="37279" ht="15" customHeight="1"/>
    <row r="37280" ht="15" customHeight="1"/>
    <row r="37281" ht="15" customHeight="1"/>
    <row r="37282" ht="15" customHeight="1"/>
    <row r="37283" ht="15" customHeight="1"/>
    <row r="37284" ht="15" customHeight="1"/>
    <row r="37285" ht="15" customHeight="1"/>
    <row r="37286" ht="15" customHeight="1"/>
    <row r="37287" ht="15" customHeight="1"/>
    <row r="37288" ht="15" customHeight="1"/>
    <row r="37289" ht="15" customHeight="1"/>
    <row r="37290" ht="15" customHeight="1"/>
    <row r="37291" ht="15" customHeight="1"/>
    <row r="37292" ht="15" customHeight="1"/>
    <row r="37293" ht="15" customHeight="1"/>
    <row r="37294" ht="15" customHeight="1"/>
    <row r="37295" ht="15" customHeight="1"/>
    <row r="37296" ht="15" customHeight="1"/>
    <row r="37297" ht="15" customHeight="1"/>
    <row r="37298" ht="15" customHeight="1"/>
    <row r="37299" ht="15" customHeight="1"/>
    <row r="37300" ht="15" customHeight="1"/>
    <row r="37301" ht="15" customHeight="1"/>
    <row r="37302" ht="15" customHeight="1"/>
    <row r="37303" ht="15" customHeight="1"/>
    <row r="37304" ht="15" customHeight="1"/>
    <row r="37305" ht="15" customHeight="1"/>
    <row r="37306" ht="15" customHeight="1"/>
    <row r="37307" ht="15" customHeight="1"/>
    <row r="37308" ht="15" customHeight="1"/>
    <row r="37309" ht="15" customHeight="1"/>
    <row r="37310" ht="15" customHeight="1"/>
    <row r="37311" ht="15" customHeight="1"/>
    <row r="37312" ht="15" customHeight="1"/>
    <row r="37313" ht="15" customHeight="1"/>
    <row r="37314" ht="15" customHeight="1"/>
    <row r="37315" ht="15" customHeight="1"/>
    <row r="37316" ht="15" customHeight="1"/>
    <row r="37317" ht="15" customHeight="1"/>
    <row r="37318" ht="15" customHeight="1"/>
    <row r="37319" ht="15" customHeight="1"/>
    <row r="37320" ht="15" customHeight="1"/>
    <row r="37321" ht="15" customHeight="1"/>
    <row r="37322" ht="15" customHeight="1"/>
    <row r="37323" ht="15" customHeight="1"/>
    <row r="37324" ht="15" customHeight="1"/>
    <row r="37325" ht="15" customHeight="1"/>
    <row r="37326" ht="15" customHeight="1"/>
    <row r="37327" ht="15" customHeight="1"/>
    <row r="37328" ht="15" customHeight="1"/>
    <row r="37329" ht="15" customHeight="1"/>
    <row r="37330" ht="15" customHeight="1"/>
    <row r="37331" ht="15" customHeight="1"/>
    <row r="37332" ht="15" customHeight="1"/>
    <row r="37333" ht="15" customHeight="1"/>
    <row r="37334" ht="15" customHeight="1"/>
    <row r="37335" ht="15" customHeight="1"/>
    <row r="37336" ht="15" customHeight="1"/>
    <row r="37337" ht="15" customHeight="1"/>
    <row r="37338" ht="15" customHeight="1"/>
    <row r="37339" ht="15" customHeight="1"/>
    <row r="37340" ht="15" customHeight="1"/>
    <row r="37341" ht="15" customHeight="1"/>
    <row r="37342" ht="15" customHeight="1"/>
    <row r="37343" ht="15" customHeight="1"/>
    <row r="37344" ht="15" customHeight="1"/>
    <row r="37345" ht="15" customHeight="1"/>
    <row r="37346" ht="15" customHeight="1"/>
    <row r="37347" ht="15" customHeight="1"/>
    <row r="37348" ht="15" customHeight="1"/>
    <row r="37349" ht="15" customHeight="1"/>
    <row r="37350" ht="15" customHeight="1"/>
    <row r="37351" ht="15" customHeight="1"/>
    <row r="37352" ht="15" customHeight="1"/>
    <row r="37353" ht="15" customHeight="1"/>
    <row r="37354" ht="15" customHeight="1"/>
    <row r="37355" ht="15" customHeight="1"/>
    <row r="37356" ht="15" customHeight="1"/>
    <row r="37357" ht="15" customHeight="1"/>
    <row r="37358" ht="15" customHeight="1"/>
    <row r="37359" ht="15" customHeight="1"/>
    <row r="37360" ht="15" customHeight="1"/>
    <row r="37361" ht="15" customHeight="1"/>
    <row r="37362" ht="15" customHeight="1"/>
    <row r="37363" ht="15" customHeight="1"/>
    <row r="37364" ht="15" customHeight="1"/>
    <row r="37365" ht="15" customHeight="1"/>
    <row r="37366" ht="15" customHeight="1"/>
    <row r="37367" ht="15" customHeight="1"/>
    <row r="37368" ht="15" customHeight="1"/>
    <row r="37369" ht="15" customHeight="1"/>
    <row r="37370" ht="15" customHeight="1"/>
    <row r="37371" ht="15" customHeight="1"/>
    <row r="37372" ht="15" customHeight="1"/>
    <row r="37373" ht="15" customHeight="1"/>
    <row r="37374" ht="15" customHeight="1"/>
    <row r="37375" ht="15" customHeight="1"/>
    <row r="37376" ht="15" customHeight="1"/>
    <row r="37377" ht="15" customHeight="1"/>
    <row r="37378" ht="15" customHeight="1"/>
    <row r="37379" ht="15" customHeight="1"/>
    <row r="37380" ht="15" customHeight="1"/>
    <row r="37381" ht="15" customHeight="1"/>
    <row r="37382" ht="15" customHeight="1"/>
    <row r="37383" ht="15" customHeight="1"/>
    <row r="37384" ht="15" customHeight="1"/>
    <row r="37385" ht="15" customHeight="1"/>
    <row r="37386" ht="15" customHeight="1"/>
    <row r="37387" ht="15" customHeight="1"/>
    <row r="37388" ht="15" customHeight="1"/>
    <row r="37389" ht="15" customHeight="1"/>
    <row r="37390" ht="15" customHeight="1"/>
    <row r="37391" ht="15" customHeight="1"/>
    <row r="37392" ht="15" customHeight="1"/>
    <row r="37393" ht="15" customHeight="1"/>
    <row r="37394" ht="15" customHeight="1"/>
    <row r="37395" ht="15" customHeight="1"/>
    <row r="37396" ht="15" customHeight="1"/>
    <row r="37397" ht="15" customHeight="1"/>
    <row r="37398" ht="15" customHeight="1"/>
    <row r="37399" ht="15" customHeight="1"/>
    <row r="37400" ht="15" customHeight="1"/>
    <row r="37401" ht="15" customHeight="1"/>
    <row r="37402" ht="15" customHeight="1"/>
    <row r="37403" ht="15" customHeight="1"/>
    <row r="37404" ht="15" customHeight="1"/>
    <row r="37405" ht="15" customHeight="1"/>
    <row r="37406" ht="15" customHeight="1"/>
    <row r="37407" ht="15" customHeight="1"/>
    <row r="37408" ht="15" customHeight="1"/>
    <row r="37409" ht="15" customHeight="1"/>
    <row r="37410" ht="15" customHeight="1"/>
    <row r="37411" ht="15" customHeight="1"/>
    <row r="37412" ht="15" customHeight="1"/>
    <row r="37413" ht="15" customHeight="1"/>
    <row r="37414" ht="15" customHeight="1"/>
    <row r="37415" ht="15" customHeight="1"/>
    <row r="37416" ht="15" customHeight="1"/>
    <row r="37417" ht="15" customHeight="1"/>
    <row r="37418" ht="15" customHeight="1"/>
    <row r="37419" ht="15" customHeight="1"/>
    <row r="37420" ht="15" customHeight="1"/>
    <row r="37421" ht="15" customHeight="1"/>
    <row r="37422" ht="15" customHeight="1"/>
    <row r="37423" ht="15" customHeight="1"/>
    <row r="37424" ht="15" customHeight="1"/>
    <row r="37425" ht="15" customHeight="1"/>
    <row r="37426" ht="15" customHeight="1"/>
    <row r="37427" ht="15" customHeight="1"/>
    <row r="37428" ht="15" customHeight="1"/>
    <row r="37429" ht="15" customHeight="1"/>
    <row r="37430" ht="15" customHeight="1"/>
    <row r="37431" ht="15" customHeight="1"/>
    <row r="37432" ht="15" customHeight="1"/>
    <row r="37433" ht="15" customHeight="1"/>
    <row r="37434" ht="15" customHeight="1"/>
    <row r="37435" ht="15" customHeight="1"/>
    <row r="37436" ht="15" customHeight="1"/>
    <row r="37437" ht="15" customHeight="1"/>
    <row r="37438" ht="15" customHeight="1"/>
    <row r="37439" ht="15" customHeight="1"/>
    <row r="37440" ht="15" customHeight="1"/>
    <row r="37441" ht="15" customHeight="1"/>
    <row r="37442" ht="15" customHeight="1"/>
    <row r="37443" ht="15" customHeight="1"/>
    <row r="37444" ht="15" customHeight="1"/>
    <row r="37445" ht="15" customHeight="1"/>
    <row r="37446" ht="15" customHeight="1"/>
    <row r="37447" ht="15" customHeight="1"/>
    <row r="37448" ht="15" customHeight="1"/>
    <row r="37449" ht="15" customHeight="1"/>
    <row r="37450" ht="15" customHeight="1"/>
    <row r="37451" ht="15" customHeight="1"/>
    <row r="37452" ht="15" customHeight="1"/>
    <row r="37453" ht="15" customHeight="1"/>
    <row r="37454" ht="15" customHeight="1"/>
    <row r="37455" ht="15" customHeight="1"/>
    <row r="37456" ht="15" customHeight="1"/>
    <row r="37457" ht="15" customHeight="1"/>
    <row r="37458" ht="15" customHeight="1"/>
    <row r="37459" ht="15" customHeight="1"/>
    <row r="37460" ht="15" customHeight="1"/>
    <row r="37461" ht="15" customHeight="1"/>
    <row r="37462" ht="15" customHeight="1"/>
    <row r="37463" ht="15" customHeight="1"/>
    <row r="37464" ht="15" customHeight="1"/>
    <row r="37465" ht="15" customHeight="1"/>
    <row r="37466" ht="15" customHeight="1"/>
    <row r="37467" ht="15" customHeight="1"/>
    <row r="37468" ht="15" customHeight="1"/>
    <row r="37469" ht="15" customHeight="1"/>
    <row r="37470" ht="15" customHeight="1"/>
    <row r="37471" ht="15" customHeight="1"/>
    <row r="37472" ht="15" customHeight="1"/>
    <row r="37473" ht="15" customHeight="1"/>
    <row r="37474" ht="15" customHeight="1"/>
    <row r="37475" ht="15" customHeight="1"/>
    <row r="37476" ht="15" customHeight="1"/>
    <row r="37477" ht="15" customHeight="1"/>
    <row r="37478" ht="15" customHeight="1"/>
    <row r="37479" ht="15" customHeight="1"/>
    <row r="37480" ht="15" customHeight="1"/>
    <row r="37481" ht="15" customHeight="1"/>
    <row r="37482" ht="15" customHeight="1"/>
    <row r="37483" ht="15" customHeight="1"/>
    <row r="37484" ht="15" customHeight="1"/>
    <row r="37485" ht="15" customHeight="1"/>
    <row r="37486" ht="15" customHeight="1"/>
    <row r="37487" ht="15" customHeight="1"/>
    <row r="37488" ht="15" customHeight="1"/>
    <row r="37489" ht="15" customHeight="1"/>
    <row r="37490" ht="15" customHeight="1"/>
    <row r="37491" ht="15" customHeight="1"/>
    <row r="37492" ht="15" customHeight="1"/>
    <row r="37493" ht="15" customHeight="1"/>
    <row r="37494" ht="15" customHeight="1"/>
    <row r="37495" ht="15" customHeight="1"/>
    <row r="37496" ht="15" customHeight="1"/>
    <row r="37497" ht="15" customHeight="1"/>
    <row r="37498" ht="15" customHeight="1"/>
    <row r="37499" ht="15" customHeight="1"/>
    <row r="37500" ht="15" customHeight="1"/>
    <row r="37501" ht="15" customHeight="1"/>
    <row r="37502" ht="15" customHeight="1"/>
    <row r="37503" ht="15" customHeight="1"/>
    <row r="37504" ht="15" customHeight="1"/>
    <row r="37505" ht="15" customHeight="1"/>
    <row r="37506" ht="15" customHeight="1"/>
    <row r="37507" ht="15" customHeight="1"/>
    <row r="37508" ht="15" customHeight="1"/>
    <row r="37509" ht="15" customHeight="1"/>
    <row r="37510" ht="15" customHeight="1"/>
    <row r="37511" ht="15" customHeight="1"/>
    <row r="37512" ht="15" customHeight="1"/>
    <row r="37513" ht="15" customHeight="1"/>
    <row r="37514" ht="15" customHeight="1"/>
    <row r="37515" ht="15" customHeight="1"/>
    <row r="37516" ht="15" customHeight="1"/>
    <row r="37517" ht="15" customHeight="1"/>
    <row r="37518" ht="15" customHeight="1"/>
    <row r="37519" ht="15" customHeight="1"/>
    <row r="37520" ht="15" customHeight="1"/>
    <row r="37521" ht="15" customHeight="1"/>
    <row r="37522" ht="15" customHeight="1"/>
    <row r="37523" ht="15" customHeight="1"/>
    <row r="37524" ht="15" customHeight="1"/>
    <row r="37525" ht="15" customHeight="1"/>
    <row r="37526" ht="15" customHeight="1"/>
    <row r="37527" ht="15" customHeight="1"/>
    <row r="37528" ht="15" customHeight="1"/>
    <row r="37529" ht="15" customHeight="1"/>
    <row r="37530" ht="15" customHeight="1"/>
    <row r="37531" ht="15" customHeight="1"/>
    <row r="37532" ht="15" customHeight="1"/>
    <row r="37533" ht="15" customHeight="1"/>
    <row r="37534" ht="15" customHeight="1"/>
    <row r="37535" ht="15" customHeight="1"/>
    <row r="37536" ht="15" customHeight="1"/>
    <row r="37537" ht="15" customHeight="1"/>
    <row r="37538" ht="15" customHeight="1"/>
    <row r="37539" ht="15" customHeight="1"/>
    <row r="37540" ht="15" customHeight="1"/>
    <row r="37541" ht="15" customHeight="1"/>
    <row r="37542" ht="15" customHeight="1"/>
    <row r="37543" ht="15" customHeight="1"/>
    <row r="37544" ht="15" customHeight="1"/>
    <row r="37545" ht="15" customHeight="1"/>
    <row r="37546" ht="15" customHeight="1"/>
    <row r="37547" ht="15" customHeight="1"/>
    <row r="37548" ht="15" customHeight="1"/>
    <row r="37549" ht="15" customHeight="1"/>
    <row r="37550" ht="15" customHeight="1"/>
    <row r="37551" ht="15" customHeight="1"/>
    <row r="37552" ht="15" customHeight="1"/>
    <row r="37553" ht="15" customHeight="1"/>
    <row r="37554" ht="15" customHeight="1"/>
    <row r="37555" ht="15" customHeight="1"/>
    <row r="37556" ht="15" customHeight="1"/>
    <row r="37557" ht="15" customHeight="1"/>
    <row r="37558" ht="15" customHeight="1"/>
    <row r="37559" ht="15" customHeight="1"/>
    <row r="37560" ht="15" customHeight="1"/>
    <row r="37561" ht="15" customHeight="1"/>
    <row r="37562" ht="15" customHeight="1"/>
    <row r="37563" ht="15" customHeight="1"/>
    <row r="37564" ht="15" customHeight="1"/>
    <row r="37565" ht="15" customHeight="1"/>
    <row r="37566" ht="15" customHeight="1"/>
    <row r="37567" ht="15" customHeight="1"/>
    <row r="37568" ht="15" customHeight="1"/>
    <row r="37569" ht="15" customHeight="1"/>
    <row r="37570" ht="15" customHeight="1"/>
    <row r="37571" ht="15" customHeight="1"/>
    <row r="37572" ht="15" customHeight="1"/>
    <row r="37573" ht="15" customHeight="1"/>
    <row r="37574" ht="15" customHeight="1"/>
    <row r="37575" ht="15" customHeight="1"/>
    <row r="37576" ht="15" customHeight="1"/>
    <row r="37577" ht="15" customHeight="1"/>
    <row r="37578" ht="15" customHeight="1"/>
    <row r="37579" ht="15" customHeight="1"/>
    <row r="37580" ht="15" customHeight="1"/>
    <row r="37581" ht="15" customHeight="1"/>
    <row r="37582" ht="15" customHeight="1"/>
    <row r="37583" ht="15" customHeight="1"/>
    <row r="37584" ht="15" customHeight="1"/>
    <row r="37585" ht="15" customHeight="1"/>
    <row r="37586" ht="15" customHeight="1"/>
    <row r="37587" ht="15" customHeight="1"/>
    <row r="37588" ht="15" customHeight="1"/>
    <row r="37589" ht="15" customHeight="1"/>
    <row r="37590" ht="15" customHeight="1"/>
    <row r="37591" ht="15" customHeight="1"/>
    <row r="37592" ht="15" customHeight="1"/>
    <row r="37593" ht="15" customHeight="1"/>
    <row r="37594" ht="15" customHeight="1"/>
    <row r="37595" ht="15" customHeight="1"/>
    <row r="37596" ht="15" customHeight="1"/>
    <row r="37597" ht="15" customHeight="1"/>
    <row r="37598" ht="15" customHeight="1"/>
    <row r="37599" ht="15" customHeight="1"/>
    <row r="37600" ht="15" customHeight="1"/>
    <row r="37601" ht="15" customHeight="1"/>
    <row r="37602" ht="15" customHeight="1"/>
    <row r="37603" ht="15" customHeight="1"/>
    <row r="37604" ht="15" customHeight="1"/>
    <row r="37605" ht="15" customHeight="1"/>
    <row r="37606" ht="15" customHeight="1"/>
    <row r="37607" ht="15" customHeight="1"/>
    <row r="37608" ht="15" customHeight="1"/>
    <row r="37609" ht="15" customHeight="1"/>
    <row r="37610" ht="15" customHeight="1"/>
    <row r="37611" ht="15" customHeight="1"/>
    <row r="37612" ht="15" customHeight="1"/>
    <row r="37613" ht="15" customHeight="1"/>
    <row r="37614" ht="15" customHeight="1"/>
    <row r="37615" ht="15" customHeight="1"/>
    <row r="37616" ht="15" customHeight="1"/>
    <row r="37617" ht="15" customHeight="1"/>
    <row r="37618" ht="15" customHeight="1"/>
    <row r="37619" ht="15" customHeight="1"/>
    <row r="37620" ht="15" customHeight="1"/>
    <row r="37621" ht="15" customHeight="1"/>
    <row r="37622" ht="15" customHeight="1"/>
    <row r="37623" ht="15" customHeight="1"/>
    <row r="37624" ht="15" customHeight="1"/>
    <row r="37625" ht="15" customHeight="1"/>
    <row r="37626" ht="15" customHeight="1"/>
    <row r="37627" ht="15" customHeight="1"/>
    <row r="37628" ht="15" customHeight="1"/>
    <row r="37629" ht="15" customHeight="1"/>
    <row r="37630" ht="15" customHeight="1"/>
    <row r="37631" ht="15" customHeight="1"/>
    <row r="37632" ht="15" customHeight="1"/>
    <row r="37633" ht="15" customHeight="1"/>
    <row r="37634" ht="15" customHeight="1"/>
    <row r="37635" ht="15" customHeight="1"/>
    <row r="37636" ht="15" customHeight="1"/>
    <row r="37637" ht="15" customHeight="1"/>
    <row r="37638" ht="15" customHeight="1"/>
    <row r="37639" ht="15" customHeight="1"/>
    <row r="37640" ht="15" customHeight="1"/>
    <row r="37641" ht="15" customHeight="1"/>
    <row r="37642" ht="15" customHeight="1"/>
    <row r="37643" ht="15" customHeight="1"/>
    <row r="37644" ht="15" customHeight="1"/>
    <row r="37645" ht="15" customHeight="1"/>
    <row r="37646" ht="15" customHeight="1"/>
    <row r="37647" ht="15" customHeight="1"/>
    <row r="37648" ht="15" customHeight="1"/>
    <row r="37649" ht="15" customHeight="1"/>
    <row r="37650" ht="15" customHeight="1"/>
    <row r="37651" ht="15" customHeight="1"/>
    <row r="37652" ht="15" customHeight="1"/>
    <row r="37653" ht="15" customHeight="1"/>
    <row r="37654" ht="15" customHeight="1"/>
    <row r="37655" ht="15" customHeight="1"/>
    <row r="37656" ht="15" customHeight="1"/>
    <row r="37657" ht="15" customHeight="1"/>
    <row r="37658" ht="15" customHeight="1"/>
    <row r="37659" ht="15" customHeight="1"/>
    <row r="37660" ht="15" customHeight="1"/>
    <row r="37661" ht="15" customHeight="1"/>
    <row r="37662" ht="15" customHeight="1"/>
    <row r="37663" ht="15" customHeight="1"/>
    <row r="37664" ht="15" customHeight="1"/>
    <row r="37665" ht="15" customHeight="1"/>
    <row r="37666" ht="15" customHeight="1"/>
    <row r="37667" ht="15" customHeight="1"/>
    <row r="37668" ht="15" customHeight="1"/>
    <row r="37669" ht="15" customHeight="1"/>
    <row r="37670" ht="15" customHeight="1"/>
    <row r="37671" ht="15" customHeight="1"/>
    <row r="37672" ht="15" customHeight="1"/>
    <row r="37673" ht="15" customHeight="1"/>
    <row r="37674" ht="15" customHeight="1"/>
    <row r="37675" ht="15" customHeight="1"/>
    <row r="37676" ht="15" customHeight="1"/>
    <row r="37677" ht="15" customHeight="1"/>
    <row r="37678" ht="15" customHeight="1"/>
    <row r="37679" ht="15" customHeight="1"/>
    <row r="37680" ht="15" customHeight="1"/>
    <row r="37681" ht="15" customHeight="1"/>
    <row r="37682" ht="15" customHeight="1"/>
    <row r="37683" ht="15" customHeight="1"/>
    <row r="37684" ht="15" customHeight="1"/>
    <row r="37685" ht="15" customHeight="1"/>
    <row r="37686" ht="15" customHeight="1"/>
    <row r="37687" ht="15" customHeight="1"/>
    <row r="37688" ht="15" customHeight="1"/>
    <row r="37689" ht="15" customHeight="1"/>
    <row r="37690" ht="15" customHeight="1"/>
    <row r="37691" ht="15" customHeight="1"/>
    <row r="37692" ht="15" customHeight="1"/>
    <row r="37693" ht="15" customHeight="1"/>
    <row r="37694" ht="15" customHeight="1"/>
    <row r="37695" ht="15" customHeight="1"/>
    <row r="37696" ht="15" customHeight="1"/>
    <row r="37697" ht="15" customHeight="1"/>
    <row r="37698" ht="15" customHeight="1"/>
    <row r="37699" ht="15" customHeight="1"/>
    <row r="37700" ht="15" customHeight="1"/>
    <row r="37701" ht="15" customHeight="1"/>
    <row r="37702" ht="15" customHeight="1"/>
    <row r="37703" ht="15" customHeight="1"/>
    <row r="37704" ht="15" customHeight="1"/>
    <row r="37705" ht="15" customHeight="1"/>
    <row r="37706" ht="15" customHeight="1"/>
    <row r="37707" ht="15" customHeight="1"/>
    <row r="37708" ht="15" customHeight="1"/>
    <row r="37709" ht="15" customHeight="1"/>
    <row r="37710" ht="15" customHeight="1"/>
    <row r="37711" ht="15" customHeight="1"/>
    <row r="37712" ht="15" customHeight="1"/>
    <row r="37713" ht="15" customHeight="1"/>
    <row r="37714" ht="15" customHeight="1"/>
    <row r="37715" ht="15" customHeight="1"/>
    <row r="37716" ht="15" customHeight="1"/>
    <row r="37717" ht="15" customHeight="1"/>
    <row r="37718" ht="15" customHeight="1"/>
    <row r="37719" ht="15" customHeight="1"/>
    <row r="37720" ht="15" customHeight="1"/>
    <row r="37721" ht="15" customHeight="1"/>
    <row r="37722" ht="15" customHeight="1"/>
    <row r="37723" ht="15" customHeight="1"/>
    <row r="37724" ht="15" customHeight="1"/>
    <row r="37725" ht="15" customHeight="1"/>
    <row r="37726" ht="15" customHeight="1"/>
    <row r="37727" ht="15" customHeight="1"/>
    <row r="37728" ht="15" customHeight="1"/>
    <row r="37729" ht="15" customHeight="1"/>
    <row r="37730" ht="15" customHeight="1"/>
    <row r="37731" ht="15" customHeight="1"/>
    <row r="37732" ht="15" customHeight="1"/>
    <row r="37733" ht="15" customHeight="1"/>
    <row r="37734" ht="15" customHeight="1"/>
    <row r="37735" ht="15" customHeight="1"/>
    <row r="37736" ht="15" customHeight="1"/>
    <row r="37737" ht="15" customHeight="1"/>
    <row r="37738" ht="15" customHeight="1"/>
    <row r="37739" ht="15" customHeight="1"/>
    <row r="37740" ht="15" customHeight="1"/>
    <row r="37741" ht="15" customHeight="1"/>
    <row r="37742" ht="15" customHeight="1"/>
    <row r="37743" ht="15" customHeight="1"/>
    <row r="37744" ht="15" customHeight="1"/>
    <row r="37745" ht="15" customHeight="1"/>
    <row r="37746" ht="15" customHeight="1"/>
    <row r="37747" ht="15" customHeight="1"/>
    <row r="37748" ht="15" customHeight="1"/>
    <row r="37749" ht="15" customHeight="1"/>
    <row r="37750" ht="15" customHeight="1"/>
    <row r="37751" ht="15" customHeight="1"/>
    <row r="37752" ht="15" customHeight="1"/>
    <row r="37753" ht="15" customHeight="1"/>
    <row r="37754" ht="15" customHeight="1"/>
    <row r="37755" ht="15" customHeight="1"/>
    <row r="37756" ht="15" customHeight="1"/>
    <row r="37757" ht="15" customHeight="1"/>
    <row r="37758" ht="15" customHeight="1"/>
    <row r="37759" ht="15" customHeight="1"/>
    <row r="37760" ht="15" customHeight="1"/>
    <row r="37761" ht="15" customHeight="1"/>
    <row r="37762" ht="15" customHeight="1"/>
    <row r="37763" ht="15" customHeight="1"/>
    <row r="37764" ht="15" customHeight="1"/>
    <row r="37765" ht="15" customHeight="1"/>
    <row r="37766" ht="15" customHeight="1"/>
    <row r="37767" ht="15" customHeight="1"/>
    <row r="37768" ht="15" customHeight="1"/>
    <row r="37769" ht="15" customHeight="1"/>
    <row r="37770" ht="15" customHeight="1"/>
    <row r="37771" ht="15" customHeight="1"/>
    <row r="37772" ht="15" customHeight="1"/>
    <row r="37773" ht="15" customHeight="1"/>
    <row r="37774" ht="15" customHeight="1"/>
    <row r="37775" ht="15" customHeight="1"/>
    <row r="37776" ht="15" customHeight="1"/>
    <row r="37777" ht="15" customHeight="1"/>
    <row r="37778" ht="15" customHeight="1"/>
    <row r="37779" ht="15" customHeight="1"/>
    <row r="37780" ht="15" customHeight="1"/>
    <row r="37781" ht="15" customHeight="1"/>
    <row r="37782" ht="15" customHeight="1"/>
    <row r="37783" ht="15" customHeight="1"/>
    <row r="37784" ht="15" customHeight="1"/>
    <row r="37785" ht="15" customHeight="1"/>
    <row r="37786" ht="15" customHeight="1"/>
    <row r="37787" ht="15" customHeight="1"/>
    <row r="37788" ht="15" customHeight="1"/>
    <row r="37789" ht="15" customHeight="1"/>
    <row r="37790" ht="15" customHeight="1"/>
    <row r="37791" ht="15" customHeight="1"/>
    <row r="37792" ht="15" customHeight="1"/>
    <row r="37793" ht="15" customHeight="1"/>
    <row r="37794" ht="15" customHeight="1"/>
    <row r="37795" ht="15" customHeight="1"/>
    <row r="37796" ht="15" customHeight="1"/>
    <row r="37797" ht="15" customHeight="1"/>
    <row r="37798" ht="15" customHeight="1"/>
    <row r="37799" ht="15" customHeight="1"/>
    <row r="37800" ht="15" customHeight="1"/>
    <row r="37801" ht="15" customHeight="1"/>
    <row r="37802" ht="15" customHeight="1"/>
    <row r="37803" ht="15" customHeight="1"/>
    <row r="37804" ht="15" customHeight="1"/>
    <row r="37805" ht="15" customHeight="1"/>
    <row r="37806" ht="15" customHeight="1"/>
    <row r="37807" ht="15" customHeight="1"/>
    <row r="37808" ht="15" customHeight="1"/>
    <row r="37809" ht="15" customHeight="1"/>
    <row r="37810" ht="15" customHeight="1"/>
    <row r="37811" ht="15" customHeight="1"/>
    <row r="37812" ht="15" customHeight="1"/>
    <row r="37813" ht="15" customHeight="1"/>
    <row r="37814" ht="15" customHeight="1"/>
    <row r="37815" ht="15" customHeight="1"/>
    <row r="37816" ht="15" customHeight="1"/>
    <row r="37817" ht="15" customHeight="1"/>
    <row r="37818" ht="15" customHeight="1"/>
    <row r="37819" ht="15" customHeight="1"/>
    <row r="37820" ht="15" customHeight="1"/>
    <row r="37821" ht="15" customHeight="1"/>
    <row r="37822" ht="15" customHeight="1"/>
    <row r="37823" ht="15" customHeight="1"/>
    <row r="37824" ht="15" customHeight="1"/>
    <row r="37825" ht="15" customHeight="1"/>
    <row r="37826" ht="15" customHeight="1"/>
    <row r="37827" ht="15" customHeight="1"/>
    <row r="37828" ht="15" customHeight="1"/>
    <row r="37829" ht="15" customHeight="1"/>
    <row r="37830" ht="15" customHeight="1"/>
    <row r="37831" ht="15" customHeight="1"/>
    <row r="37832" ht="15" customHeight="1"/>
    <row r="37833" ht="15" customHeight="1"/>
    <row r="37834" ht="15" customHeight="1"/>
    <row r="37835" ht="15" customHeight="1"/>
    <row r="37836" ht="15" customHeight="1"/>
    <row r="37837" ht="15" customHeight="1"/>
    <row r="37838" ht="15" customHeight="1"/>
    <row r="37839" ht="15" customHeight="1"/>
    <row r="37840" ht="15" customHeight="1"/>
    <row r="37841" ht="15" customHeight="1"/>
    <row r="37842" ht="15" customHeight="1"/>
    <row r="37843" ht="15" customHeight="1"/>
    <row r="37844" ht="15" customHeight="1"/>
    <row r="37845" ht="15" customHeight="1"/>
    <row r="37846" ht="15" customHeight="1"/>
    <row r="37847" ht="15" customHeight="1"/>
    <row r="37848" ht="15" customHeight="1"/>
    <row r="37849" ht="15" customHeight="1"/>
    <row r="37850" ht="15" customHeight="1"/>
    <row r="37851" ht="15" customHeight="1"/>
    <row r="37852" ht="15" customHeight="1"/>
    <row r="37853" ht="15" customHeight="1"/>
    <row r="37854" ht="15" customHeight="1"/>
    <row r="37855" ht="15" customHeight="1"/>
    <row r="37856" ht="15" customHeight="1"/>
    <row r="37857" ht="15" customHeight="1"/>
    <row r="37858" ht="15" customHeight="1"/>
    <row r="37859" ht="15" customHeight="1"/>
    <row r="37860" ht="15" customHeight="1"/>
    <row r="37861" ht="15" customHeight="1"/>
    <row r="37862" ht="15" customHeight="1"/>
    <row r="37863" ht="15" customHeight="1"/>
    <row r="37864" ht="15" customHeight="1"/>
    <row r="37865" ht="15" customHeight="1"/>
    <row r="37866" ht="15" customHeight="1"/>
    <row r="37867" ht="15" customHeight="1"/>
    <row r="37868" ht="15" customHeight="1"/>
    <row r="37869" ht="15" customHeight="1"/>
    <row r="37870" ht="15" customHeight="1"/>
    <row r="37871" ht="15" customHeight="1"/>
    <row r="37872" ht="15" customHeight="1"/>
    <row r="37873" ht="15" customHeight="1"/>
    <row r="37874" ht="15" customHeight="1"/>
    <row r="37875" ht="15" customHeight="1"/>
    <row r="37876" ht="15" customHeight="1"/>
    <row r="37877" ht="15" customHeight="1"/>
    <row r="37878" ht="15" customHeight="1"/>
    <row r="37879" ht="15" customHeight="1"/>
    <row r="37880" ht="15" customHeight="1"/>
    <row r="37881" ht="15" customHeight="1"/>
    <row r="37882" ht="15" customHeight="1"/>
    <row r="37883" ht="15" customHeight="1"/>
    <row r="37884" ht="15" customHeight="1"/>
    <row r="37885" ht="15" customHeight="1"/>
    <row r="37886" ht="15" customHeight="1"/>
    <row r="37887" ht="15" customHeight="1"/>
    <row r="37888" ht="15" customHeight="1"/>
    <row r="37889" ht="15" customHeight="1"/>
    <row r="37890" ht="15" customHeight="1"/>
    <row r="37891" ht="15" customHeight="1"/>
    <row r="37892" ht="15" customHeight="1"/>
    <row r="37893" ht="15" customHeight="1"/>
    <row r="37894" ht="15" customHeight="1"/>
    <row r="37895" ht="15" customHeight="1"/>
    <row r="37896" ht="15" customHeight="1"/>
    <row r="37897" ht="15" customHeight="1"/>
    <row r="37898" ht="15" customHeight="1"/>
    <row r="37899" ht="15" customHeight="1"/>
    <row r="37900" ht="15" customHeight="1"/>
    <row r="37901" ht="15" customHeight="1"/>
    <row r="37902" ht="15" customHeight="1"/>
    <row r="37903" ht="15" customHeight="1"/>
    <row r="37904" ht="15" customHeight="1"/>
    <row r="37905" ht="15" customHeight="1"/>
    <row r="37906" ht="15" customHeight="1"/>
    <row r="37907" ht="15" customHeight="1"/>
    <row r="37908" ht="15" customHeight="1"/>
    <row r="37909" ht="15" customHeight="1"/>
    <row r="37910" ht="15" customHeight="1"/>
    <row r="37911" ht="15" customHeight="1"/>
    <row r="37912" ht="15" customHeight="1"/>
    <row r="37913" ht="15" customHeight="1"/>
    <row r="37914" ht="15" customHeight="1"/>
    <row r="37915" ht="15" customHeight="1"/>
    <row r="37916" ht="15" customHeight="1"/>
    <row r="37917" ht="15" customHeight="1"/>
    <row r="37918" ht="15" customHeight="1"/>
    <row r="37919" ht="15" customHeight="1"/>
    <row r="37920" ht="15" customHeight="1"/>
    <row r="37921" ht="15" customHeight="1"/>
    <row r="37922" ht="15" customHeight="1"/>
    <row r="37923" ht="15" customHeight="1"/>
    <row r="37924" ht="15" customHeight="1"/>
    <row r="37925" ht="15" customHeight="1"/>
    <row r="37926" ht="15" customHeight="1"/>
    <row r="37927" ht="15" customHeight="1"/>
    <row r="37928" ht="15" customHeight="1"/>
    <row r="37929" ht="15" customHeight="1"/>
    <row r="37930" ht="15" customHeight="1"/>
    <row r="37931" ht="15" customHeight="1"/>
    <row r="37932" ht="15" customHeight="1"/>
    <row r="37933" ht="15" customHeight="1"/>
    <row r="37934" ht="15" customHeight="1"/>
    <row r="37935" ht="15" customHeight="1"/>
    <row r="37936" ht="15" customHeight="1"/>
    <row r="37937" ht="15" customHeight="1"/>
    <row r="37938" ht="15" customHeight="1"/>
    <row r="37939" ht="15" customHeight="1"/>
    <row r="37940" ht="15" customHeight="1"/>
    <row r="37941" ht="15" customHeight="1"/>
    <row r="37942" ht="15" customHeight="1"/>
    <row r="37943" ht="15" customHeight="1"/>
    <row r="37944" ht="15" customHeight="1"/>
    <row r="37945" ht="15" customHeight="1"/>
    <row r="37946" ht="15" customHeight="1"/>
    <row r="37947" ht="15" customHeight="1"/>
    <row r="37948" ht="15" customHeight="1"/>
    <row r="37949" ht="15" customHeight="1"/>
    <row r="37950" ht="15" customHeight="1"/>
    <row r="37951" ht="15" customHeight="1"/>
    <row r="37952" ht="15" customHeight="1"/>
    <row r="37953" ht="15" customHeight="1"/>
    <row r="37954" ht="15" customHeight="1"/>
    <row r="37955" ht="15" customHeight="1"/>
    <row r="37956" ht="15" customHeight="1"/>
    <row r="37957" ht="15" customHeight="1"/>
    <row r="37958" ht="15" customHeight="1"/>
    <row r="37959" ht="15" customHeight="1"/>
    <row r="37960" ht="15" customHeight="1"/>
    <row r="37961" ht="15" customHeight="1"/>
    <row r="37962" ht="15" customHeight="1"/>
    <row r="37963" ht="15" customHeight="1"/>
    <row r="37964" ht="15" customHeight="1"/>
    <row r="37965" ht="15" customHeight="1"/>
    <row r="37966" ht="15" customHeight="1"/>
    <row r="37967" ht="15" customHeight="1"/>
    <row r="37968" ht="15" customHeight="1"/>
    <row r="37969" ht="15" customHeight="1"/>
    <row r="37970" ht="15" customHeight="1"/>
    <row r="37971" ht="15" customHeight="1"/>
    <row r="37972" ht="15" customHeight="1"/>
    <row r="37973" ht="15" customHeight="1"/>
    <row r="37974" ht="15" customHeight="1"/>
    <row r="37975" ht="15" customHeight="1"/>
    <row r="37976" ht="15" customHeight="1"/>
    <row r="37977" ht="15" customHeight="1"/>
    <row r="37978" ht="15" customHeight="1"/>
    <row r="37979" ht="15" customHeight="1"/>
    <row r="37980" ht="15" customHeight="1"/>
    <row r="37981" ht="15" customHeight="1"/>
    <row r="37982" ht="15" customHeight="1"/>
    <row r="37983" ht="15" customHeight="1"/>
    <row r="37984" ht="15" customHeight="1"/>
    <row r="37985" ht="15" customHeight="1"/>
    <row r="37986" ht="15" customHeight="1"/>
    <row r="37987" ht="15" customHeight="1"/>
    <row r="37988" ht="15" customHeight="1"/>
    <row r="37989" ht="15" customHeight="1"/>
    <row r="37990" ht="15" customHeight="1"/>
    <row r="37991" ht="15" customHeight="1"/>
    <row r="37992" ht="15" customHeight="1"/>
    <row r="37993" ht="15" customHeight="1"/>
    <row r="37994" ht="15" customHeight="1"/>
    <row r="37995" ht="15" customHeight="1"/>
    <row r="37996" ht="15" customHeight="1"/>
    <row r="37997" ht="15" customHeight="1"/>
    <row r="37998" ht="15" customHeight="1"/>
    <row r="37999" ht="15" customHeight="1"/>
    <row r="38000" ht="15" customHeight="1"/>
    <row r="38001" ht="15" customHeight="1"/>
    <row r="38002" ht="15" customHeight="1"/>
    <row r="38003" ht="15" customHeight="1"/>
    <row r="38004" ht="15" customHeight="1"/>
    <row r="38005" ht="15" customHeight="1"/>
    <row r="38006" ht="15" customHeight="1"/>
    <row r="38007" ht="15" customHeight="1"/>
    <row r="38008" ht="15" customHeight="1"/>
    <row r="38009" ht="15" customHeight="1"/>
    <row r="38010" ht="15" customHeight="1"/>
    <row r="38011" ht="15" customHeight="1"/>
    <row r="38012" ht="15" customHeight="1"/>
    <row r="38013" ht="15" customHeight="1"/>
    <row r="38014" ht="15" customHeight="1"/>
    <row r="38015" ht="15" customHeight="1"/>
    <row r="38016" ht="15" customHeight="1"/>
    <row r="38017" ht="15" customHeight="1"/>
    <row r="38018" ht="15" customHeight="1"/>
    <row r="38019" ht="15" customHeight="1"/>
    <row r="38020" ht="15" customHeight="1"/>
    <row r="38021" ht="15" customHeight="1"/>
    <row r="38022" ht="15" customHeight="1"/>
    <row r="38023" ht="15" customHeight="1"/>
    <row r="38024" ht="15" customHeight="1"/>
    <row r="38025" ht="15" customHeight="1"/>
    <row r="38026" ht="15" customHeight="1"/>
    <row r="38027" ht="15" customHeight="1"/>
    <row r="38028" ht="15" customHeight="1"/>
    <row r="38029" ht="15" customHeight="1"/>
    <row r="38030" ht="15" customHeight="1"/>
    <row r="38031" ht="15" customHeight="1"/>
    <row r="38032" ht="15" customHeight="1"/>
    <row r="38033" ht="15" customHeight="1"/>
    <row r="38034" ht="15" customHeight="1"/>
    <row r="38035" ht="15" customHeight="1"/>
    <row r="38036" ht="15" customHeight="1"/>
    <row r="38037" ht="15" customHeight="1"/>
    <row r="38038" ht="15" customHeight="1"/>
    <row r="38039" ht="15" customHeight="1"/>
    <row r="38040" ht="15" customHeight="1"/>
    <row r="38041" ht="15" customHeight="1"/>
    <row r="38042" ht="15" customHeight="1"/>
    <row r="38043" ht="15" customHeight="1"/>
    <row r="38044" ht="15" customHeight="1"/>
    <row r="38045" ht="15" customHeight="1"/>
    <row r="38046" ht="15" customHeight="1"/>
    <row r="38047" ht="15" customHeight="1"/>
    <row r="38048" ht="15" customHeight="1"/>
    <row r="38049" ht="15" customHeight="1"/>
    <row r="38050" ht="15" customHeight="1"/>
    <row r="38051" ht="15" customHeight="1"/>
    <row r="38052" ht="15" customHeight="1"/>
    <row r="38053" ht="15" customHeight="1"/>
    <row r="38054" ht="15" customHeight="1"/>
    <row r="38055" ht="15" customHeight="1"/>
    <row r="38056" ht="15" customHeight="1"/>
    <row r="38057" ht="15" customHeight="1"/>
    <row r="38058" ht="15" customHeight="1"/>
    <row r="38059" ht="15" customHeight="1"/>
    <row r="38060" ht="15" customHeight="1"/>
    <row r="38061" ht="15" customHeight="1"/>
    <row r="38062" ht="15" customHeight="1"/>
    <row r="38063" ht="15" customHeight="1"/>
    <row r="38064" ht="15" customHeight="1"/>
    <row r="38065" ht="15" customHeight="1"/>
    <row r="38066" ht="15" customHeight="1"/>
    <row r="38067" ht="15" customHeight="1"/>
    <row r="38068" ht="15" customHeight="1"/>
    <row r="38069" ht="15" customHeight="1"/>
    <row r="38070" ht="15" customHeight="1"/>
    <row r="38071" ht="15" customHeight="1"/>
    <row r="38072" ht="15" customHeight="1"/>
    <row r="38073" ht="15" customHeight="1"/>
    <row r="38074" ht="15" customHeight="1"/>
    <row r="38075" ht="15" customHeight="1"/>
    <row r="38076" ht="15" customHeight="1"/>
    <row r="38077" ht="15" customHeight="1"/>
    <row r="38078" ht="15" customHeight="1"/>
    <row r="38079" ht="15" customHeight="1"/>
    <row r="38080" ht="15" customHeight="1"/>
    <row r="38081" ht="15" customHeight="1"/>
    <row r="38082" ht="15" customHeight="1"/>
    <row r="38083" ht="15" customHeight="1"/>
    <row r="38084" ht="15" customHeight="1"/>
    <row r="38085" ht="15" customHeight="1"/>
    <row r="38086" ht="15" customHeight="1"/>
    <row r="38087" ht="15" customHeight="1"/>
    <row r="38088" ht="15" customHeight="1"/>
    <row r="38089" ht="15" customHeight="1"/>
    <row r="38090" ht="15" customHeight="1"/>
    <row r="38091" ht="15" customHeight="1"/>
    <row r="38092" ht="15" customHeight="1"/>
    <row r="38093" ht="15" customHeight="1"/>
    <row r="38094" ht="15" customHeight="1"/>
    <row r="38095" ht="15" customHeight="1"/>
    <row r="38096" ht="15" customHeight="1"/>
    <row r="38097" ht="15" customHeight="1"/>
    <row r="38098" ht="15" customHeight="1"/>
    <row r="38099" ht="15" customHeight="1"/>
    <row r="38100" ht="15" customHeight="1"/>
    <row r="38101" ht="15" customHeight="1"/>
    <row r="38102" ht="15" customHeight="1"/>
    <row r="38103" ht="15" customHeight="1"/>
    <row r="38104" ht="15" customHeight="1"/>
    <row r="38105" ht="15" customHeight="1"/>
    <row r="38106" ht="15" customHeight="1"/>
    <row r="38107" ht="15" customHeight="1"/>
    <row r="38108" ht="15" customHeight="1"/>
    <row r="38109" ht="15" customHeight="1"/>
    <row r="38110" ht="15" customHeight="1"/>
    <row r="38111" ht="15" customHeight="1"/>
    <row r="38112" ht="15" customHeight="1"/>
    <row r="38113" ht="15" customHeight="1"/>
    <row r="38114" ht="15" customHeight="1"/>
    <row r="38115" ht="15" customHeight="1"/>
    <row r="38116" ht="15" customHeight="1"/>
    <row r="38117" ht="15" customHeight="1"/>
    <row r="38118" ht="15" customHeight="1"/>
    <row r="38119" ht="15" customHeight="1"/>
    <row r="38120" ht="15" customHeight="1"/>
    <row r="38121" ht="15" customHeight="1"/>
    <row r="38122" ht="15" customHeight="1"/>
    <row r="38123" ht="15" customHeight="1"/>
    <row r="38124" ht="15" customHeight="1"/>
    <row r="38125" ht="15" customHeight="1"/>
    <row r="38126" ht="15" customHeight="1"/>
    <row r="38127" ht="15" customHeight="1"/>
    <row r="38128" ht="15" customHeight="1"/>
    <row r="38129" ht="15" customHeight="1"/>
    <row r="38130" ht="15" customHeight="1"/>
    <row r="38131" ht="15" customHeight="1"/>
    <row r="38132" ht="15" customHeight="1"/>
    <row r="38133" ht="15" customHeight="1"/>
    <row r="38134" ht="15" customHeight="1"/>
    <row r="38135" ht="15" customHeight="1"/>
    <row r="38136" ht="15" customHeight="1"/>
    <row r="38137" ht="15" customHeight="1"/>
    <row r="38138" ht="15" customHeight="1"/>
    <row r="38139" ht="15" customHeight="1"/>
    <row r="38140" ht="15" customHeight="1"/>
    <row r="38141" ht="15" customHeight="1"/>
    <row r="38142" ht="15" customHeight="1"/>
    <row r="38143" ht="15" customHeight="1"/>
    <row r="38144" ht="15" customHeight="1"/>
    <row r="38145" ht="15" customHeight="1"/>
    <row r="38146" ht="15" customHeight="1"/>
    <row r="38147" ht="15" customHeight="1"/>
    <row r="38148" ht="15" customHeight="1"/>
    <row r="38149" ht="15" customHeight="1"/>
    <row r="38150" ht="15" customHeight="1"/>
    <row r="38151" ht="15" customHeight="1"/>
    <row r="38152" ht="15" customHeight="1"/>
    <row r="38153" ht="15" customHeight="1"/>
    <row r="38154" ht="15" customHeight="1"/>
    <row r="38155" ht="15" customHeight="1"/>
    <row r="38156" ht="15" customHeight="1"/>
    <row r="38157" ht="15" customHeight="1"/>
    <row r="38158" ht="15" customHeight="1"/>
    <row r="38159" ht="15" customHeight="1"/>
    <row r="38160" ht="15" customHeight="1"/>
    <row r="38161" ht="15" customHeight="1"/>
    <row r="38162" ht="15" customHeight="1"/>
    <row r="38163" ht="15" customHeight="1"/>
    <row r="38164" ht="15" customHeight="1"/>
    <row r="38165" ht="15" customHeight="1"/>
    <row r="38166" ht="15" customHeight="1"/>
    <row r="38167" ht="15" customHeight="1"/>
    <row r="38168" ht="15" customHeight="1"/>
    <row r="38169" ht="15" customHeight="1"/>
    <row r="38170" ht="15" customHeight="1"/>
    <row r="38171" ht="15" customHeight="1"/>
    <row r="38172" ht="15" customHeight="1"/>
    <row r="38173" ht="15" customHeight="1"/>
    <row r="38174" ht="15" customHeight="1"/>
    <row r="38175" ht="15" customHeight="1"/>
    <row r="38176" ht="15" customHeight="1"/>
    <row r="38177" ht="15" customHeight="1"/>
    <row r="38178" ht="15" customHeight="1"/>
    <row r="38179" ht="15" customHeight="1"/>
    <row r="38180" ht="15" customHeight="1"/>
    <row r="38181" ht="15" customHeight="1"/>
    <row r="38182" ht="15" customHeight="1"/>
    <row r="38183" ht="15" customHeight="1"/>
    <row r="38184" ht="15" customHeight="1"/>
    <row r="38185" ht="15" customHeight="1"/>
    <row r="38186" ht="15" customHeight="1"/>
    <row r="38187" ht="15" customHeight="1"/>
    <row r="38188" ht="15" customHeight="1"/>
    <row r="38189" ht="15" customHeight="1"/>
    <row r="38190" ht="15" customHeight="1"/>
    <row r="38191" ht="15" customHeight="1"/>
    <row r="38192" ht="15" customHeight="1"/>
    <row r="38193" ht="15" customHeight="1"/>
    <row r="38194" ht="15" customHeight="1"/>
    <row r="38195" ht="15" customHeight="1"/>
    <row r="38196" ht="15" customHeight="1"/>
    <row r="38197" ht="15" customHeight="1"/>
    <row r="38198" ht="15" customHeight="1"/>
    <row r="38199" ht="15" customHeight="1"/>
    <row r="38200" ht="15" customHeight="1"/>
    <row r="38201" ht="15" customHeight="1"/>
    <row r="38202" ht="15" customHeight="1"/>
    <row r="38203" ht="15" customHeight="1"/>
    <row r="38204" ht="15" customHeight="1"/>
    <row r="38205" ht="15" customHeight="1"/>
    <row r="38206" ht="15" customHeight="1"/>
    <row r="38207" ht="15" customHeight="1"/>
    <row r="38208" ht="15" customHeight="1"/>
    <row r="38209" ht="15" customHeight="1"/>
    <row r="38210" ht="15" customHeight="1"/>
    <row r="38211" ht="15" customHeight="1"/>
    <row r="38212" ht="15" customHeight="1"/>
    <row r="38213" ht="15" customHeight="1"/>
    <row r="38214" ht="15" customHeight="1"/>
    <row r="38215" ht="15" customHeight="1"/>
    <row r="38216" ht="15" customHeight="1"/>
    <row r="38217" ht="15" customHeight="1"/>
    <row r="38218" ht="15" customHeight="1"/>
    <row r="38219" ht="15" customHeight="1"/>
    <row r="38220" ht="15" customHeight="1"/>
    <row r="38221" ht="15" customHeight="1"/>
    <row r="38222" ht="15" customHeight="1"/>
    <row r="38223" ht="15" customHeight="1"/>
    <row r="38224" ht="15" customHeight="1"/>
    <row r="38225" ht="15" customHeight="1"/>
    <row r="38226" ht="15" customHeight="1"/>
    <row r="38227" ht="15" customHeight="1"/>
    <row r="38228" ht="15" customHeight="1"/>
    <row r="38229" ht="15" customHeight="1"/>
    <row r="38230" ht="15" customHeight="1"/>
    <row r="38231" ht="15" customHeight="1"/>
    <row r="38232" ht="15" customHeight="1"/>
    <row r="38233" ht="15" customHeight="1"/>
    <row r="38234" ht="15" customHeight="1"/>
    <row r="38235" ht="15" customHeight="1"/>
    <row r="38236" ht="15" customHeight="1"/>
    <row r="38237" ht="15" customHeight="1"/>
    <row r="38238" ht="15" customHeight="1"/>
    <row r="38239" ht="15" customHeight="1"/>
    <row r="38240" ht="15" customHeight="1"/>
    <row r="38241" ht="15" customHeight="1"/>
    <row r="38242" ht="15" customHeight="1"/>
    <row r="38243" ht="15" customHeight="1"/>
    <row r="38244" ht="15" customHeight="1"/>
    <row r="38245" ht="15" customHeight="1"/>
    <row r="38246" ht="15" customHeight="1"/>
    <row r="38247" ht="15" customHeight="1"/>
    <row r="38248" ht="15" customHeight="1"/>
    <row r="38249" ht="15" customHeight="1"/>
    <row r="38250" ht="15" customHeight="1"/>
    <row r="38251" ht="15" customHeight="1"/>
    <row r="38252" ht="15" customHeight="1"/>
    <row r="38253" ht="15" customHeight="1"/>
    <row r="38254" ht="15" customHeight="1"/>
    <row r="38255" ht="15" customHeight="1"/>
    <row r="38256" ht="15" customHeight="1"/>
    <row r="38257" ht="15" customHeight="1"/>
    <row r="38258" ht="15" customHeight="1"/>
    <row r="38259" ht="15" customHeight="1"/>
    <row r="38260" ht="15" customHeight="1"/>
    <row r="38261" ht="15" customHeight="1"/>
    <row r="38262" ht="15" customHeight="1"/>
    <row r="38263" ht="15" customHeight="1"/>
    <row r="38264" ht="15" customHeight="1"/>
    <row r="38265" ht="15" customHeight="1"/>
    <row r="38266" ht="15" customHeight="1"/>
    <row r="38267" ht="15" customHeight="1"/>
    <row r="38268" ht="15" customHeight="1"/>
    <row r="38269" ht="15" customHeight="1"/>
    <row r="38270" ht="15" customHeight="1"/>
    <row r="38271" ht="15" customHeight="1"/>
    <row r="38272" ht="15" customHeight="1"/>
    <row r="38273" ht="15" customHeight="1"/>
    <row r="38274" ht="15" customHeight="1"/>
    <row r="38275" ht="15" customHeight="1"/>
    <row r="38276" ht="15" customHeight="1"/>
    <row r="38277" ht="15" customHeight="1"/>
    <row r="38278" ht="15" customHeight="1"/>
    <row r="38279" ht="15" customHeight="1"/>
    <row r="38280" ht="15" customHeight="1"/>
    <row r="38281" ht="15" customHeight="1"/>
    <row r="38282" ht="15" customHeight="1"/>
    <row r="38283" ht="15" customHeight="1"/>
    <row r="38284" ht="15" customHeight="1"/>
    <row r="38285" ht="15" customHeight="1"/>
    <row r="38286" ht="15" customHeight="1"/>
    <row r="38287" ht="15" customHeight="1"/>
    <row r="38288" ht="15" customHeight="1"/>
    <row r="38289" ht="15" customHeight="1"/>
    <row r="38290" ht="15" customHeight="1"/>
    <row r="38291" ht="15" customHeight="1"/>
    <row r="38292" ht="15" customHeight="1"/>
    <row r="38293" ht="15" customHeight="1"/>
    <row r="38294" ht="15" customHeight="1"/>
    <row r="38295" ht="15" customHeight="1"/>
    <row r="38296" ht="15" customHeight="1"/>
    <row r="38297" ht="15" customHeight="1"/>
    <row r="38298" ht="15" customHeight="1"/>
    <row r="38299" ht="15" customHeight="1"/>
    <row r="38300" ht="15" customHeight="1"/>
    <row r="38301" ht="15" customHeight="1"/>
    <row r="38302" ht="15" customHeight="1"/>
    <row r="38303" ht="15" customHeight="1"/>
    <row r="38304" ht="15" customHeight="1"/>
    <row r="38305" ht="15" customHeight="1"/>
    <row r="38306" ht="15" customHeight="1"/>
    <row r="38307" ht="15" customHeight="1"/>
    <row r="38308" ht="15" customHeight="1"/>
    <row r="38309" ht="15" customHeight="1"/>
    <row r="38310" ht="15" customHeight="1"/>
    <row r="38311" ht="15" customHeight="1"/>
    <row r="38312" ht="15" customHeight="1"/>
    <row r="38313" ht="15" customHeight="1"/>
    <row r="38314" ht="15" customHeight="1"/>
    <row r="38315" ht="15" customHeight="1"/>
    <row r="38316" ht="15" customHeight="1"/>
    <row r="38317" ht="15" customHeight="1"/>
    <row r="38318" ht="15" customHeight="1"/>
    <row r="38319" ht="15" customHeight="1"/>
    <row r="38320" ht="15" customHeight="1"/>
    <row r="38321" ht="15" customHeight="1"/>
    <row r="38322" ht="15" customHeight="1"/>
    <row r="38323" ht="15" customHeight="1"/>
    <row r="38324" ht="15" customHeight="1"/>
    <row r="38325" ht="15" customHeight="1"/>
    <row r="38326" ht="15" customHeight="1"/>
    <row r="38327" ht="15" customHeight="1"/>
    <row r="38328" ht="15" customHeight="1"/>
    <row r="38329" ht="15" customHeight="1"/>
    <row r="38330" ht="15" customHeight="1"/>
    <row r="38331" ht="15" customHeight="1"/>
    <row r="38332" ht="15" customHeight="1"/>
    <row r="38333" ht="15" customHeight="1"/>
    <row r="38334" ht="15" customHeight="1"/>
    <row r="38335" ht="15" customHeight="1"/>
    <row r="38336" ht="15" customHeight="1"/>
    <row r="38337" ht="15" customHeight="1"/>
    <row r="38338" ht="15" customHeight="1"/>
    <row r="38339" ht="15" customHeight="1"/>
    <row r="38340" ht="15" customHeight="1"/>
    <row r="38341" ht="15" customHeight="1"/>
    <row r="38342" ht="15" customHeight="1"/>
    <row r="38343" ht="15" customHeight="1"/>
    <row r="38344" ht="15" customHeight="1"/>
    <row r="38345" ht="15" customHeight="1"/>
    <row r="38346" ht="15" customHeight="1"/>
    <row r="38347" ht="15" customHeight="1"/>
    <row r="38348" ht="15" customHeight="1"/>
    <row r="38349" ht="15" customHeight="1"/>
    <row r="38350" ht="15" customHeight="1"/>
    <row r="38351" ht="15" customHeight="1"/>
    <row r="38352" ht="15" customHeight="1"/>
    <row r="38353" ht="15" customHeight="1"/>
    <row r="38354" ht="15" customHeight="1"/>
    <row r="38355" ht="15" customHeight="1"/>
    <row r="38356" ht="15" customHeight="1"/>
    <row r="38357" ht="15" customHeight="1"/>
    <row r="38358" ht="15" customHeight="1"/>
    <row r="38359" ht="15" customHeight="1"/>
    <row r="38360" ht="15" customHeight="1"/>
    <row r="38361" ht="15" customHeight="1"/>
    <row r="38362" ht="15" customHeight="1"/>
    <row r="38363" ht="15" customHeight="1"/>
    <row r="38364" ht="15" customHeight="1"/>
    <row r="38365" ht="15" customHeight="1"/>
    <row r="38366" ht="15" customHeight="1"/>
    <row r="38367" ht="15" customHeight="1"/>
    <row r="38368" ht="15" customHeight="1"/>
    <row r="38369" ht="15" customHeight="1"/>
    <row r="38370" ht="15" customHeight="1"/>
    <row r="38371" ht="15" customHeight="1"/>
    <row r="38372" ht="15" customHeight="1"/>
    <row r="38373" ht="15" customHeight="1"/>
    <row r="38374" ht="15" customHeight="1"/>
    <row r="38375" ht="15" customHeight="1"/>
    <row r="38376" ht="15" customHeight="1"/>
    <row r="38377" ht="15" customHeight="1"/>
    <row r="38378" ht="15" customHeight="1"/>
    <row r="38379" ht="15" customHeight="1"/>
    <row r="38380" ht="15" customHeight="1"/>
    <row r="38381" ht="15" customHeight="1"/>
    <row r="38382" ht="15" customHeight="1"/>
    <row r="38383" ht="15" customHeight="1"/>
    <row r="38384" ht="15" customHeight="1"/>
    <row r="38385" ht="15" customHeight="1"/>
    <row r="38386" ht="15" customHeight="1"/>
    <row r="38387" ht="15" customHeight="1"/>
    <row r="38388" ht="15" customHeight="1"/>
    <row r="38389" ht="15" customHeight="1"/>
    <row r="38390" ht="15" customHeight="1"/>
    <row r="38391" ht="15" customHeight="1"/>
    <row r="38392" ht="15" customHeight="1"/>
    <row r="38393" ht="15" customHeight="1"/>
    <row r="38394" ht="15" customHeight="1"/>
    <row r="38395" ht="15" customHeight="1"/>
    <row r="38396" ht="15" customHeight="1"/>
    <row r="38397" ht="15" customHeight="1"/>
    <row r="38398" ht="15" customHeight="1"/>
    <row r="38399" ht="15" customHeight="1"/>
    <row r="38400" ht="15" customHeight="1"/>
    <row r="38401" ht="15" customHeight="1"/>
    <row r="38402" ht="15" customHeight="1"/>
    <row r="38403" ht="15" customHeight="1"/>
    <row r="38404" ht="15" customHeight="1"/>
    <row r="38405" ht="15" customHeight="1"/>
    <row r="38406" ht="15" customHeight="1"/>
    <row r="38407" ht="15" customHeight="1"/>
    <row r="38408" ht="15" customHeight="1"/>
    <row r="38409" ht="15" customHeight="1"/>
    <row r="38410" ht="15" customHeight="1"/>
    <row r="38411" ht="15" customHeight="1"/>
    <row r="38412" ht="15" customHeight="1"/>
    <row r="38413" ht="15" customHeight="1"/>
    <row r="38414" ht="15" customHeight="1"/>
    <row r="38415" ht="15" customHeight="1"/>
    <row r="38416" ht="15" customHeight="1"/>
    <row r="38417" ht="15" customHeight="1"/>
    <row r="38418" ht="15" customHeight="1"/>
    <row r="38419" ht="15" customHeight="1"/>
    <row r="38420" ht="15" customHeight="1"/>
    <row r="38421" ht="15" customHeight="1"/>
    <row r="38422" ht="15" customHeight="1"/>
    <row r="38423" ht="15" customHeight="1"/>
    <row r="38424" ht="15" customHeight="1"/>
    <row r="38425" ht="15" customHeight="1"/>
    <row r="38426" ht="15" customHeight="1"/>
    <row r="38427" ht="15" customHeight="1"/>
    <row r="38428" ht="15" customHeight="1"/>
    <row r="38429" ht="15" customHeight="1"/>
    <row r="38430" ht="15" customHeight="1"/>
    <row r="38431" ht="15" customHeight="1"/>
    <row r="38432" ht="15" customHeight="1"/>
    <row r="38433" ht="15" customHeight="1"/>
    <row r="38434" ht="15" customHeight="1"/>
    <row r="38435" ht="15" customHeight="1"/>
    <row r="38436" ht="15" customHeight="1"/>
    <row r="38437" ht="15" customHeight="1"/>
    <row r="38438" ht="15" customHeight="1"/>
    <row r="38439" ht="15" customHeight="1"/>
    <row r="38440" ht="15" customHeight="1"/>
    <row r="38441" ht="15" customHeight="1"/>
    <row r="38442" ht="15" customHeight="1"/>
    <row r="38443" ht="15" customHeight="1"/>
    <row r="38444" ht="15" customHeight="1"/>
    <row r="38445" ht="15" customHeight="1"/>
    <row r="38446" ht="15" customHeight="1"/>
    <row r="38447" ht="15" customHeight="1"/>
    <row r="38448" ht="15" customHeight="1"/>
    <row r="38449" ht="15" customHeight="1"/>
    <row r="38450" ht="15" customHeight="1"/>
    <row r="38451" ht="15" customHeight="1"/>
    <row r="38452" ht="15" customHeight="1"/>
    <row r="38453" ht="15" customHeight="1"/>
    <row r="38454" ht="15" customHeight="1"/>
    <row r="38455" ht="15" customHeight="1"/>
    <row r="38456" ht="15" customHeight="1"/>
    <row r="38457" ht="15" customHeight="1"/>
    <row r="38458" ht="15" customHeight="1"/>
    <row r="38459" ht="15" customHeight="1"/>
    <row r="38460" ht="15" customHeight="1"/>
    <row r="38461" ht="15" customHeight="1"/>
    <row r="38462" ht="15" customHeight="1"/>
    <row r="38463" ht="15" customHeight="1"/>
    <row r="38464" ht="15" customHeight="1"/>
    <row r="38465" ht="15" customHeight="1"/>
    <row r="38466" ht="15" customHeight="1"/>
    <row r="38467" ht="15" customHeight="1"/>
    <row r="38468" ht="15" customHeight="1"/>
    <row r="38469" ht="15" customHeight="1"/>
    <row r="38470" ht="15" customHeight="1"/>
    <row r="38471" ht="15" customHeight="1"/>
    <row r="38472" ht="15" customHeight="1"/>
    <row r="38473" ht="15" customHeight="1"/>
    <row r="38474" ht="15" customHeight="1"/>
    <row r="38475" ht="15" customHeight="1"/>
    <row r="38476" ht="15" customHeight="1"/>
    <row r="38477" ht="15" customHeight="1"/>
    <row r="38478" ht="15" customHeight="1"/>
    <row r="38479" ht="15" customHeight="1"/>
    <row r="38480" ht="15" customHeight="1"/>
    <row r="38481" ht="15" customHeight="1"/>
    <row r="38482" ht="15" customHeight="1"/>
    <row r="38483" ht="15" customHeight="1"/>
    <row r="38484" ht="15" customHeight="1"/>
    <row r="38485" ht="15" customHeight="1"/>
    <row r="38486" ht="15" customHeight="1"/>
    <row r="38487" ht="15" customHeight="1"/>
    <row r="38488" ht="15" customHeight="1"/>
    <row r="38489" ht="15" customHeight="1"/>
    <row r="38490" ht="15" customHeight="1"/>
    <row r="38491" ht="15" customHeight="1"/>
    <row r="38492" ht="15" customHeight="1"/>
    <row r="38493" ht="15" customHeight="1"/>
    <row r="38494" ht="15" customHeight="1"/>
    <row r="38495" ht="15" customHeight="1"/>
    <row r="38496" ht="15" customHeight="1"/>
    <row r="38497" ht="15" customHeight="1"/>
    <row r="38498" ht="15" customHeight="1"/>
    <row r="38499" ht="15" customHeight="1"/>
    <row r="38500" ht="15" customHeight="1"/>
    <row r="38501" ht="15" customHeight="1"/>
    <row r="38502" ht="15" customHeight="1"/>
    <row r="38503" ht="15" customHeight="1"/>
    <row r="38504" ht="15" customHeight="1"/>
    <row r="38505" ht="15" customHeight="1"/>
    <row r="38506" ht="15" customHeight="1"/>
    <row r="38507" ht="15" customHeight="1"/>
    <row r="38508" ht="15" customHeight="1"/>
    <row r="38509" ht="15" customHeight="1"/>
    <row r="38510" ht="15" customHeight="1"/>
    <row r="38511" ht="15" customHeight="1"/>
    <row r="38512" ht="15" customHeight="1"/>
    <row r="38513" ht="15" customHeight="1"/>
    <row r="38514" ht="15" customHeight="1"/>
    <row r="38515" ht="15" customHeight="1"/>
    <row r="38516" ht="15" customHeight="1"/>
    <row r="38517" ht="15" customHeight="1"/>
    <row r="38518" ht="15" customHeight="1"/>
    <row r="38519" ht="15" customHeight="1"/>
    <row r="38520" ht="15" customHeight="1"/>
    <row r="38521" ht="15" customHeight="1"/>
    <row r="38522" ht="15" customHeight="1"/>
    <row r="38523" ht="15" customHeight="1"/>
    <row r="38524" ht="15" customHeight="1"/>
    <row r="38525" ht="15" customHeight="1"/>
    <row r="38526" ht="15" customHeight="1"/>
    <row r="38527" ht="15" customHeight="1"/>
    <row r="38528" ht="15" customHeight="1"/>
    <row r="38529" ht="15" customHeight="1"/>
    <row r="38530" ht="15" customHeight="1"/>
    <row r="38531" ht="15" customHeight="1"/>
    <row r="38532" ht="15" customHeight="1"/>
    <row r="38533" ht="15" customHeight="1"/>
    <row r="38534" ht="15" customHeight="1"/>
    <row r="38535" ht="15" customHeight="1"/>
    <row r="38536" ht="15" customHeight="1"/>
    <row r="38537" ht="15" customHeight="1"/>
    <row r="38538" ht="15" customHeight="1"/>
    <row r="38539" ht="15" customHeight="1"/>
    <row r="38540" ht="15" customHeight="1"/>
    <row r="38541" ht="15" customHeight="1"/>
    <row r="38542" ht="15" customHeight="1"/>
    <row r="38543" ht="15" customHeight="1"/>
    <row r="38544" ht="15" customHeight="1"/>
    <row r="38545" ht="15" customHeight="1"/>
    <row r="38546" ht="15" customHeight="1"/>
    <row r="38547" ht="15" customHeight="1"/>
    <row r="38548" ht="15" customHeight="1"/>
    <row r="38549" ht="15" customHeight="1"/>
    <row r="38550" ht="15" customHeight="1"/>
    <row r="38551" ht="15" customHeight="1"/>
    <row r="38552" ht="15" customHeight="1"/>
    <row r="38553" ht="15" customHeight="1"/>
    <row r="38554" ht="15" customHeight="1"/>
    <row r="38555" ht="15" customHeight="1"/>
    <row r="38556" ht="15" customHeight="1"/>
    <row r="38557" ht="15" customHeight="1"/>
    <row r="38558" ht="15" customHeight="1"/>
    <row r="38559" ht="15" customHeight="1"/>
    <row r="38560" ht="15" customHeight="1"/>
    <row r="38561" ht="15" customHeight="1"/>
    <row r="38562" ht="15" customHeight="1"/>
    <row r="38563" ht="15" customHeight="1"/>
    <row r="38564" ht="15" customHeight="1"/>
    <row r="38565" ht="15" customHeight="1"/>
    <row r="38566" ht="15" customHeight="1"/>
    <row r="38567" ht="15" customHeight="1"/>
    <row r="38568" ht="15" customHeight="1"/>
    <row r="38569" ht="15" customHeight="1"/>
    <row r="38570" ht="15" customHeight="1"/>
    <row r="38571" ht="15" customHeight="1"/>
    <row r="38572" ht="15" customHeight="1"/>
    <row r="38573" ht="15" customHeight="1"/>
    <row r="38574" ht="15" customHeight="1"/>
    <row r="38575" ht="15" customHeight="1"/>
    <row r="38576" ht="15" customHeight="1"/>
    <row r="38577" ht="15" customHeight="1"/>
    <row r="38578" ht="15" customHeight="1"/>
    <row r="38579" ht="15" customHeight="1"/>
    <row r="38580" ht="15" customHeight="1"/>
    <row r="38581" ht="15" customHeight="1"/>
    <row r="38582" ht="15" customHeight="1"/>
    <row r="38583" ht="15" customHeight="1"/>
    <row r="38584" ht="15" customHeight="1"/>
    <row r="38585" ht="15" customHeight="1"/>
    <row r="38586" ht="15" customHeight="1"/>
    <row r="38587" ht="15" customHeight="1"/>
    <row r="38588" ht="15" customHeight="1"/>
    <row r="38589" ht="15" customHeight="1"/>
    <row r="38590" ht="15" customHeight="1"/>
    <row r="38591" ht="15" customHeight="1"/>
    <row r="38592" ht="15" customHeight="1"/>
    <row r="38593" ht="15" customHeight="1"/>
    <row r="38594" ht="15" customHeight="1"/>
    <row r="38595" ht="15" customHeight="1"/>
    <row r="38596" ht="15" customHeight="1"/>
    <row r="38597" ht="15" customHeight="1"/>
    <row r="38598" ht="15" customHeight="1"/>
    <row r="38599" ht="15" customHeight="1"/>
    <row r="38600" ht="15" customHeight="1"/>
    <row r="38601" ht="15" customHeight="1"/>
    <row r="38602" ht="15" customHeight="1"/>
    <row r="38603" ht="15" customHeight="1"/>
    <row r="38604" ht="15" customHeight="1"/>
    <row r="38605" ht="15" customHeight="1"/>
    <row r="38606" ht="15" customHeight="1"/>
    <row r="38607" ht="15" customHeight="1"/>
    <row r="38608" ht="15" customHeight="1"/>
    <row r="38609" ht="15" customHeight="1"/>
    <row r="38610" ht="15" customHeight="1"/>
    <row r="38611" ht="15" customHeight="1"/>
    <row r="38612" ht="15" customHeight="1"/>
    <row r="38613" ht="15" customHeight="1"/>
    <row r="38614" ht="15" customHeight="1"/>
    <row r="38615" ht="15" customHeight="1"/>
    <row r="38616" ht="15" customHeight="1"/>
    <row r="38617" ht="15" customHeight="1"/>
    <row r="38618" ht="15" customHeight="1"/>
    <row r="38619" ht="15" customHeight="1"/>
    <row r="38620" ht="15" customHeight="1"/>
    <row r="38621" ht="15" customHeight="1"/>
    <row r="38622" ht="15" customHeight="1"/>
    <row r="38623" ht="15" customHeight="1"/>
    <row r="38624" ht="15" customHeight="1"/>
    <row r="38625" ht="15" customHeight="1"/>
    <row r="38626" ht="15" customHeight="1"/>
    <row r="38627" ht="15" customHeight="1"/>
    <row r="38628" ht="15" customHeight="1"/>
    <row r="38629" ht="15" customHeight="1"/>
    <row r="38630" ht="15" customHeight="1"/>
    <row r="38631" ht="15" customHeight="1"/>
    <row r="38632" ht="15" customHeight="1"/>
    <row r="38633" ht="15" customHeight="1"/>
    <row r="38634" ht="15" customHeight="1"/>
    <row r="38635" ht="15" customHeight="1"/>
    <row r="38636" ht="15" customHeight="1"/>
    <row r="38637" ht="15" customHeight="1"/>
    <row r="38638" ht="15" customHeight="1"/>
    <row r="38639" ht="15" customHeight="1"/>
    <row r="38640" ht="15" customHeight="1"/>
    <row r="38641" ht="15" customHeight="1"/>
    <row r="38642" ht="15" customHeight="1"/>
    <row r="38643" ht="15" customHeight="1"/>
    <row r="38644" ht="15" customHeight="1"/>
    <row r="38645" ht="15" customHeight="1"/>
    <row r="38646" ht="15" customHeight="1"/>
    <row r="38647" ht="15" customHeight="1"/>
    <row r="38648" ht="15" customHeight="1"/>
    <row r="38649" ht="15" customHeight="1"/>
    <row r="38650" ht="15" customHeight="1"/>
    <row r="38651" ht="15" customHeight="1"/>
    <row r="38652" ht="15" customHeight="1"/>
    <row r="38653" ht="15" customHeight="1"/>
    <row r="38654" ht="15" customHeight="1"/>
    <row r="38655" ht="15" customHeight="1"/>
    <row r="38656" ht="15" customHeight="1"/>
    <row r="38657" ht="15" customHeight="1"/>
    <row r="38658" ht="15" customHeight="1"/>
    <row r="38659" ht="15" customHeight="1"/>
    <row r="38660" ht="15" customHeight="1"/>
    <row r="38661" ht="15" customHeight="1"/>
    <row r="38662" ht="15" customHeight="1"/>
    <row r="38663" ht="15" customHeight="1"/>
    <row r="38664" ht="15" customHeight="1"/>
    <row r="38665" ht="15" customHeight="1"/>
    <row r="38666" ht="15" customHeight="1"/>
    <row r="38667" ht="15" customHeight="1"/>
    <row r="38668" ht="15" customHeight="1"/>
    <row r="38669" ht="15" customHeight="1"/>
    <row r="38670" ht="15" customHeight="1"/>
    <row r="38671" ht="15" customHeight="1"/>
    <row r="38672" ht="15" customHeight="1"/>
    <row r="38673" ht="15" customHeight="1"/>
    <row r="38674" ht="15" customHeight="1"/>
    <row r="38675" ht="15" customHeight="1"/>
    <row r="38676" ht="15" customHeight="1"/>
    <row r="38677" ht="15" customHeight="1"/>
    <row r="38678" ht="15" customHeight="1"/>
    <row r="38679" ht="15" customHeight="1"/>
    <row r="38680" ht="15" customHeight="1"/>
    <row r="38681" ht="15" customHeight="1"/>
    <row r="38682" ht="15" customHeight="1"/>
    <row r="38683" ht="15" customHeight="1"/>
    <row r="38684" ht="15" customHeight="1"/>
    <row r="38685" ht="15" customHeight="1"/>
    <row r="38686" ht="15" customHeight="1"/>
    <row r="38687" ht="15" customHeight="1"/>
    <row r="38688" ht="15" customHeight="1"/>
    <row r="38689" ht="15" customHeight="1"/>
    <row r="38690" ht="15" customHeight="1"/>
    <row r="38691" ht="15" customHeight="1"/>
    <row r="38692" ht="15" customHeight="1"/>
    <row r="38693" ht="15" customHeight="1"/>
    <row r="38694" ht="15" customHeight="1"/>
    <row r="38695" ht="15" customHeight="1"/>
    <row r="38696" ht="15" customHeight="1"/>
    <row r="38697" ht="15" customHeight="1"/>
    <row r="38698" ht="15" customHeight="1"/>
    <row r="38699" ht="15" customHeight="1"/>
    <row r="38700" ht="15" customHeight="1"/>
    <row r="38701" ht="15" customHeight="1"/>
    <row r="38702" ht="15" customHeight="1"/>
    <row r="38703" ht="15" customHeight="1"/>
    <row r="38704" ht="15" customHeight="1"/>
    <row r="38705" ht="15" customHeight="1"/>
    <row r="38706" ht="15" customHeight="1"/>
    <row r="38707" ht="15" customHeight="1"/>
    <row r="38708" ht="15" customHeight="1"/>
    <row r="38709" ht="15" customHeight="1"/>
    <row r="38710" ht="15" customHeight="1"/>
    <row r="38711" ht="15" customHeight="1"/>
    <row r="38712" ht="15" customHeight="1"/>
    <row r="38713" ht="15" customHeight="1"/>
    <row r="38714" ht="15" customHeight="1"/>
    <row r="38715" ht="15" customHeight="1"/>
    <row r="38716" ht="15" customHeight="1"/>
    <row r="38717" ht="15" customHeight="1"/>
    <row r="38718" ht="15" customHeight="1"/>
    <row r="38719" ht="15" customHeight="1"/>
    <row r="38720" ht="15" customHeight="1"/>
    <row r="38721" ht="15" customHeight="1"/>
    <row r="38722" ht="15" customHeight="1"/>
    <row r="38723" ht="15" customHeight="1"/>
    <row r="38724" ht="15" customHeight="1"/>
    <row r="38725" ht="15" customHeight="1"/>
    <row r="38726" ht="15" customHeight="1"/>
    <row r="38727" ht="15" customHeight="1"/>
    <row r="38728" ht="15" customHeight="1"/>
    <row r="38729" ht="15" customHeight="1"/>
    <row r="38730" ht="15" customHeight="1"/>
    <row r="38731" ht="15" customHeight="1"/>
    <row r="38732" ht="15" customHeight="1"/>
    <row r="38733" ht="15" customHeight="1"/>
    <row r="38734" ht="15" customHeight="1"/>
    <row r="38735" ht="15" customHeight="1"/>
    <row r="38736" ht="15" customHeight="1"/>
    <row r="38737" ht="15" customHeight="1"/>
    <row r="38738" ht="15" customHeight="1"/>
    <row r="38739" ht="15" customHeight="1"/>
    <row r="38740" ht="15" customHeight="1"/>
    <row r="38741" ht="15" customHeight="1"/>
    <row r="38742" ht="15" customHeight="1"/>
    <row r="38743" ht="15" customHeight="1"/>
    <row r="38744" ht="15" customHeight="1"/>
    <row r="38745" ht="15" customHeight="1"/>
    <row r="38746" ht="15" customHeight="1"/>
    <row r="38747" ht="15" customHeight="1"/>
    <row r="38748" ht="15" customHeight="1"/>
    <row r="38749" ht="15" customHeight="1"/>
    <row r="38750" ht="15" customHeight="1"/>
    <row r="38751" ht="15" customHeight="1"/>
    <row r="38752" ht="15" customHeight="1"/>
    <row r="38753" ht="15" customHeight="1"/>
    <row r="38754" ht="15" customHeight="1"/>
    <row r="38755" ht="15" customHeight="1"/>
    <row r="38756" ht="15" customHeight="1"/>
    <row r="38757" ht="15" customHeight="1"/>
    <row r="38758" ht="15" customHeight="1"/>
    <row r="38759" ht="15" customHeight="1"/>
    <row r="38760" ht="15" customHeight="1"/>
    <row r="38761" ht="15" customHeight="1"/>
    <row r="38762" ht="15" customHeight="1"/>
    <row r="38763" ht="15" customHeight="1"/>
    <row r="38764" ht="15" customHeight="1"/>
    <row r="38765" ht="15" customHeight="1"/>
    <row r="38766" ht="15" customHeight="1"/>
    <row r="38767" ht="15" customHeight="1"/>
    <row r="38768" ht="15" customHeight="1"/>
    <row r="38769" ht="15" customHeight="1"/>
    <row r="38770" ht="15" customHeight="1"/>
    <row r="38771" ht="15" customHeight="1"/>
    <row r="38772" ht="15" customHeight="1"/>
    <row r="38773" ht="15" customHeight="1"/>
    <row r="38774" ht="15" customHeight="1"/>
    <row r="38775" ht="15" customHeight="1"/>
    <row r="38776" ht="15" customHeight="1"/>
    <row r="38777" ht="15" customHeight="1"/>
    <row r="38778" ht="15" customHeight="1"/>
    <row r="38779" ht="15" customHeight="1"/>
    <row r="38780" ht="15" customHeight="1"/>
    <row r="38781" ht="15" customHeight="1"/>
    <row r="38782" ht="15" customHeight="1"/>
    <row r="38783" ht="15" customHeight="1"/>
    <row r="38784" ht="15" customHeight="1"/>
    <row r="38785" ht="15" customHeight="1"/>
    <row r="38786" ht="15" customHeight="1"/>
    <row r="38787" ht="15" customHeight="1"/>
    <row r="38788" ht="15" customHeight="1"/>
    <row r="38789" ht="15" customHeight="1"/>
    <row r="38790" ht="15" customHeight="1"/>
    <row r="38791" ht="15" customHeight="1"/>
    <row r="38792" ht="15" customHeight="1"/>
    <row r="38793" ht="15" customHeight="1"/>
    <row r="38794" ht="15" customHeight="1"/>
    <row r="38795" ht="15" customHeight="1"/>
    <row r="38796" ht="15" customHeight="1"/>
    <row r="38797" ht="15" customHeight="1"/>
    <row r="38798" ht="15" customHeight="1"/>
    <row r="38799" ht="15" customHeight="1"/>
    <row r="38800" ht="15" customHeight="1"/>
    <row r="38801" ht="15" customHeight="1"/>
    <row r="38802" ht="15" customHeight="1"/>
    <row r="38803" ht="15" customHeight="1"/>
    <row r="38804" ht="15" customHeight="1"/>
    <row r="38805" ht="15" customHeight="1"/>
    <row r="38806" ht="15" customHeight="1"/>
    <row r="38807" ht="15" customHeight="1"/>
    <row r="38808" ht="15" customHeight="1"/>
    <row r="38809" ht="15" customHeight="1"/>
    <row r="38810" ht="15" customHeight="1"/>
    <row r="38811" ht="15" customHeight="1"/>
    <row r="38812" ht="15" customHeight="1"/>
    <row r="38813" ht="15" customHeight="1"/>
    <row r="38814" ht="15" customHeight="1"/>
    <row r="38815" ht="15" customHeight="1"/>
    <row r="38816" ht="15" customHeight="1"/>
    <row r="38817" ht="15" customHeight="1"/>
    <row r="38818" ht="15" customHeight="1"/>
    <row r="38819" ht="15" customHeight="1"/>
    <row r="38820" ht="15" customHeight="1"/>
    <row r="38821" ht="15" customHeight="1"/>
    <row r="38822" ht="15" customHeight="1"/>
    <row r="38823" ht="15" customHeight="1"/>
    <row r="38824" ht="15" customHeight="1"/>
    <row r="38825" ht="15" customHeight="1"/>
    <row r="38826" ht="15" customHeight="1"/>
    <row r="38827" ht="15" customHeight="1"/>
    <row r="38828" ht="15" customHeight="1"/>
    <row r="38829" ht="15" customHeight="1"/>
    <row r="38830" ht="15" customHeight="1"/>
    <row r="38831" ht="15" customHeight="1"/>
    <row r="38832" ht="15" customHeight="1"/>
    <row r="38833" ht="15" customHeight="1"/>
    <row r="38834" ht="15" customHeight="1"/>
    <row r="38835" ht="15" customHeight="1"/>
    <row r="38836" ht="15" customHeight="1"/>
    <row r="38837" ht="15" customHeight="1"/>
    <row r="38838" ht="15" customHeight="1"/>
    <row r="38839" ht="15" customHeight="1"/>
    <row r="38840" ht="15" customHeight="1"/>
    <row r="38841" ht="15" customHeight="1"/>
    <row r="38842" ht="15" customHeight="1"/>
    <row r="38843" ht="15" customHeight="1"/>
    <row r="38844" ht="15" customHeight="1"/>
    <row r="38845" ht="15" customHeight="1"/>
    <row r="38846" ht="15" customHeight="1"/>
    <row r="38847" ht="15" customHeight="1"/>
    <row r="38848" ht="15" customHeight="1"/>
    <row r="38849" ht="15" customHeight="1"/>
    <row r="38850" ht="15" customHeight="1"/>
    <row r="38851" ht="15" customHeight="1"/>
    <row r="38852" ht="15" customHeight="1"/>
    <row r="38853" ht="15" customHeight="1"/>
    <row r="38854" ht="15" customHeight="1"/>
    <row r="38855" ht="15" customHeight="1"/>
    <row r="38856" ht="15" customHeight="1"/>
    <row r="38857" ht="15" customHeight="1"/>
    <row r="38858" ht="15" customHeight="1"/>
    <row r="38859" ht="15" customHeight="1"/>
    <row r="38860" ht="15" customHeight="1"/>
    <row r="38861" ht="15" customHeight="1"/>
    <row r="38862" ht="15" customHeight="1"/>
    <row r="38863" ht="15" customHeight="1"/>
    <row r="38864" ht="15" customHeight="1"/>
    <row r="38865" ht="15" customHeight="1"/>
    <row r="38866" ht="15" customHeight="1"/>
    <row r="38867" ht="15" customHeight="1"/>
    <row r="38868" ht="15" customHeight="1"/>
    <row r="38869" ht="15" customHeight="1"/>
    <row r="38870" ht="15" customHeight="1"/>
    <row r="38871" ht="15" customHeight="1"/>
    <row r="38872" ht="15" customHeight="1"/>
    <row r="38873" ht="15" customHeight="1"/>
    <row r="38874" ht="15" customHeight="1"/>
    <row r="38875" ht="15" customHeight="1"/>
    <row r="38876" ht="15" customHeight="1"/>
    <row r="38877" ht="15" customHeight="1"/>
    <row r="38878" ht="15" customHeight="1"/>
    <row r="38879" ht="15" customHeight="1"/>
    <row r="38880" ht="15" customHeight="1"/>
    <row r="38881" ht="15" customHeight="1"/>
    <row r="38882" ht="15" customHeight="1"/>
    <row r="38883" ht="15" customHeight="1"/>
    <row r="38884" ht="15" customHeight="1"/>
    <row r="38885" ht="15" customHeight="1"/>
    <row r="38886" ht="15" customHeight="1"/>
    <row r="38887" ht="15" customHeight="1"/>
    <row r="38888" ht="15" customHeight="1"/>
    <row r="38889" ht="15" customHeight="1"/>
    <row r="38890" ht="15" customHeight="1"/>
    <row r="38891" ht="15" customHeight="1"/>
    <row r="38892" ht="15" customHeight="1"/>
    <row r="38893" ht="15" customHeight="1"/>
    <row r="38894" ht="15" customHeight="1"/>
    <row r="38895" ht="15" customHeight="1"/>
    <row r="38896" ht="15" customHeight="1"/>
    <row r="38897" ht="15" customHeight="1"/>
    <row r="38898" ht="15" customHeight="1"/>
    <row r="38899" ht="15" customHeight="1"/>
    <row r="38900" ht="15" customHeight="1"/>
    <row r="38901" ht="15" customHeight="1"/>
    <row r="38902" ht="15" customHeight="1"/>
    <row r="38903" ht="15" customHeight="1"/>
    <row r="38904" ht="15" customHeight="1"/>
    <row r="38905" ht="15" customHeight="1"/>
    <row r="38906" ht="15" customHeight="1"/>
    <row r="38907" ht="15" customHeight="1"/>
    <row r="38908" ht="15" customHeight="1"/>
    <row r="38909" ht="15" customHeight="1"/>
    <row r="38910" ht="15" customHeight="1"/>
    <row r="38911" ht="15" customHeight="1"/>
    <row r="38912" ht="15" customHeight="1"/>
    <row r="38913" ht="15" customHeight="1"/>
    <row r="38914" ht="15" customHeight="1"/>
    <row r="38915" ht="15" customHeight="1"/>
    <row r="38916" ht="15" customHeight="1"/>
    <row r="38917" ht="15" customHeight="1"/>
    <row r="38918" ht="15" customHeight="1"/>
    <row r="38919" ht="15" customHeight="1"/>
    <row r="38920" ht="15" customHeight="1"/>
    <row r="38921" ht="15" customHeight="1"/>
    <row r="38922" ht="15" customHeight="1"/>
    <row r="38923" ht="15" customHeight="1"/>
    <row r="38924" ht="15" customHeight="1"/>
    <row r="38925" ht="15" customHeight="1"/>
    <row r="38926" ht="15" customHeight="1"/>
    <row r="38927" ht="15" customHeight="1"/>
    <row r="38928" ht="15" customHeight="1"/>
    <row r="38929" ht="15" customHeight="1"/>
    <row r="38930" ht="15" customHeight="1"/>
    <row r="38931" ht="15" customHeight="1"/>
    <row r="38932" ht="15" customHeight="1"/>
    <row r="38933" ht="15" customHeight="1"/>
    <row r="38934" ht="15" customHeight="1"/>
    <row r="38935" ht="15" customHeight="1"/>
    <row r="38936" ht="15" customHeight="1"/>
    <row r="38937" ht="15" customHeight="1"/>
    <row r="38938" ht="15" customHeight="1"/>
    <row r="38939" ht="15" customHeight="1"/>
    <row r="38940" ht="15" customHeight="1"/>
    <row r="38941" ht="15" customHeight="1"/>
    <row r="38942" ht="15" customHeight="1"/>
    <row r="38943" ht="15" customHeight="1"/>
    <row r="38944" ht="15" customHeight="1"/>
    <row r="38945" ht="15" customHeight="1"/>
    <row r="38946" ht="15" customHeight="1"/>
    <row r="38947" ht="15" customHeight="1"/>
    <row r="38948" ht="15" customHeight="1"/>
    <row r="38949" ht="15" customHeight="1"/>
    <row r="38950" ht="15" customHeight="1"/>
    <row r="38951" ht="15" customHeight="1"/>
    <row r="38952" ht="15" customHeight="1"/>
    <row r="38953" ht="15" customHeight="1"/>
    <row r="38954" ht="15" customHeight="1"/>
    <row r="38955" ht="15" customHeight="1"/>
    <row r="38956" ht="15" customHeight="1"/>
    <row r="38957" ht="15" customHeight="1"/>
    <row r="38958" ht="15" customHeight="1"/>
    <row r="38959" ht="15" customHeight="1"/>
    <row r="38960" ht="15" customHeight="1"/>
    <row r="38961" ht="15" customHeight="1"/>
    <row r="38962" ht="15" customHeight="1"/>
    <row r="38963" ht="15" customHeight="1"/>
    <row r="38964" ht="15" customHeight="1"/>
    <row r="38965" ht="15" customHeight="1"/>
    <row r="38966" ht="15" customHeight="1"/>
    <row r="38967" ht="15" customHeight="1"/>
    <row r="38968" ht="15" customHeight="1"/>
    <row r="38969" ht="15" customHeight="1"/>
    <row r="38970" ht="15" customHeight="1"/>
    <row r="38971" ht="15" customHeight="1"/>
    <row r="38972" ht="15" customHeight="1"/>
    <row r="38973" ht="15" customHeight="1"/>
    <row r="38974" ht="15" customHeight="1"/>
    <row r="38975" ht="15" customHeight="1"/>
    <row r="38976" ht="15" customHeight="1"/>
    <row r="38977" ht="15" customHeight="1"/>
    <row r="38978" ht="15" customHeight="1"/>
    <row r="38979" ht="15" customHeight="1"/>
    <row r="38980" ht="15" customHeight="1"/>
    <row r="38981" ht="15" customHeight="1"/>
    <row r="38982" ht="15" customHeight="1"/>
    <row r="38983" ht="15" customHeight="1"/>
    <row r="38984" ht="15" customHeight="1"/>
    <row r="38985" ht="15" customHeight="1"/>
    <row r="38986" ht="15" customHeight="1"/>
    <row r="38987" ht="15" customHeight="1"/>
    <row r="38988" ht="15" customHeight="1"/>
    <row r="38989" ht="15" customHeight="1"/>
    <row r="38990" ht="15" customHeight="1"/>
    <row r="38991" ht="15" customHeight="1"/>
    <row r="38992" ht="15" customHeight="1"/>
    <row r="38993" ht="15" customHeight="1"/>
    <row r="38994" ht="15" customHeight="1"/>
    <row r="38995" ht="15" customHeight="1"/>
    <row r="38996" ht="15" customHeight="1"/>
    <row r="38997" ht="15" customHeight="1"/>
    <row r="38998" ht="15" customHeight="1"/>
    <row r="38999" ht="15" customHeight="1"/>
    <row r="39000" ht="15" customHeight="1"/>
    <row r="39001" ht="15" customHeight="1"/>
    <row r="39002" ht="15" customHeight="1"/>
    <row r="39003" ht="15" customHeight="1"/>
    <row r="39004" ht="15" customHeight="1"/>
    <row r="39005" ht="15" customHeight="1"/>
    <row r="39006" ht="15" customHeight="1"/>
    <row r="39007" ht="15" customHeight="1"/>
    <row r="39008" ht="15" customHeight="1"/>
    <row r="39009" ht="15" customHeight="1"/>
    <row r="39010" ht="15" customHeight="1"/>
    <row r="39011" ht="15" customHeight="1"/>
    <row r="39012" ht="15" customHeight="1"/>
    <row r="39013" ht="15" customHeight="1"/>
    <row r="39014" ht="15" customHeight="1"/>
    <row r="39015" ht="15" customHeight="1"/>
    <row r="39016" ht="15" customHeight="1"/>
    <row r="39017" ht="15" customHeight="1"/>
    <row r="39018" ht="15" customHeight="1"/>
    <row r="39019" ht="15" customHeight="1"/>
    <row r="39020" ht="15" customHeight="1"/>
    <row r="39021" ht="15" customHeight="1"/>
    <row r="39022" ht="15" customHeight="1"/>
    <row r="39023" ht="15" customHeight="1"/>
    <row r="39024" ht="15" customHeight="1"/>
    <row r="39025" ht="15" customHeight="1"/>
    <row r="39026" ht="15" customHeight="1"/>
    <row r="39027" ht="15" customHeight="1"/>
    <row r="39028" ht="15" customHeight="1"/>
    <row r="39029" ht="15" customHeight="1"/>
    <row r="39030" ht="15" customHeight="1"/>
    <row r="39031" ht="15" customHeight="1"/>
    <row r="39032" ht="15" customHeight="1"/>
    <row r="39033" ht="15" customHeight="1"/>
    <row r="39034" ht="15" customHeight="1"/>
    <row r="39035" ht="15" customHeight="1"/>
    <row r="39036" ht="15" customHeight="1"/>
    <row r="39037" ht="15" customHeight="1"/>
    <row r="39038" ht="15" customHeight="1"/>
    <row r="39039" ht="15" customHeight="1"/>
    <row r="39040" ht="15" customHeight="1"/>
    <row r="39041" ht="15" customHeight="1"/>
    <row r="39042" ht="15" customHeight="1"/>
    <row r="39043" ht="15" customHeight="1"/>
    <row r="39044" ht="15" customHeight="1"/>
    <row r="39045" ht="15" customHeight="1"/>
    <row r="39046" ht="15" customHeight="1"/>
    <row r="39047" ht="15" customHeight="1"/>
    <row r="39048" ht="15" customHeight="1"/>
    <row r="39049" ht="15" customHeight="1"/>
    <row r="39050" ht="15" customHeight="1"/>
    <row r="39051" ht="15" customHeight="1"/>
    <row r="39052" ht="15" customHeight="1"/>
    <row r="39053" ht="15" customHeight="1"/>
    <row r="39054" ht="15" customHeight="1"/>
    <row r="39055" ht="15" customHeight="1"/>
    <row r="39056" ht="15" customHeight="1"/>
    <row r="39057" ht="15" customHeight="1"/>
    <row r="39058" ht="15" customHeight="1"/>
    <row r="39059" ht="15" customHeight="1"/>
    <row r="39060" ht="15" customHeight="1"/>
    <row r="39061" ht="15" customHeight="1"/>
    <row r="39062" ht="15" customHeight="1"/>
    <row r="39063" ht="15" customHeight="1"/>
    <row r="39064" ht="15" customHeight="1"/>
    <row r="39065" ht="15" customHeight="1"/>
    <row r="39066" ht="15" customHeight="1"/>
    <row r="39067" ht="15" customHeight="1"/>
    <row r="39068" ht="15" customHeight="1"/>
    <row r="39069" ht="15" customHeight="1"/>
    <row r="39070" ht="15" customHeight="1"/>
    <row r="39071" ht="15" customHeight="1"/>
    <row r="39072" ht="15" customHeight="1"/>
    <row r="39073" ht="15" customHeight="1"/>
    <row r="39074" ht="15" customHeight="1"/>
    <row r="39075" ht="15" customHeight="1"/>
    <row r="39076" ht="15" customHeight="1"/>
    <row r="39077" ht="15" customHeight="1"/>
    <row r="39078" ht="15" customHeight="1"/>
    <row r="39079" ht="15" customHeight="1"/>
    <row r="39080" ht="15" customHeight="1"/>
    <row r="39081" ht="15" customHeight="1"/>
    <row r="39082" ht="15" customHeight="1"/>
    <row r="39083" ht="15" customHeight="1"/>
    <row r="39084" ht="15" customHeight="1"/>
    <row r="39085" ht="15" customHeight="1"/>
    <row r="39086" ht="15" customHeight="1"/>
    <row r="39087" ht="15" customHeight="1"/>
    <row r="39088" ht="15" customHeight="1"/>
    <row r="39089" ht="15" customHeight="1"/>
    <row r="39090" ht="15" customHeight="1"/>
    <row r="39091" ht="15" customHeight="1"/>
    <row r="39092" ht="15" customHeight="1"/>
    <row r="39093" ht="15" customHeight="1"/>
    <row r="39094" ht="15" customHeight="1"/>
    <row r="39095" ht="15" customHeight="1"/>
    <row r="39096" ht="15" customHeight="1"/>
    <row r="39097" ht="15" customHeight="1"/>
    <row r="39098" ht="15" customHeight="1"/>
    <row r="39099" ht="15" customHeight="1"/>
    <row r="39100" ht="15" customHeight="1"/>
    <row r="39101" ht="15" customHeight="1"/>
    <row r="39102" ht="15" customHeight="1"/>
    <row r="39103" ht="15" customHeight="1"/>
    <row r="39104" ht="15" customHeight="1"/>
    <row r="39105" ht="15" customHeight="1"/>
    <row r="39106" ht="15" customHeight="1"/>
    <row r="39107" ht="15" customHeight="1"/>
    <row r="39108" ht="15" customHeight="1"/>
    <row r="39109" ht="15" customHeight="1"/>
    <row r="39110" ht="15" customHeight="1"/>
    <row r="39111" ht="15" customHeight="1"/>
    <row r="39112" ht="15" customHeight="1"/>
    <row r="39113" ht="15" customHeight="1"/>
    <row r="39114" ht="15" customHeight="1"/>
    <row r="39115" ht="15" customHeight="1"/>
    <row r="39116" ht="15" customHeight="1"/>
    <row r="39117" ht="15" customHeight="1"/>
    <row r="39118" ht="15" customHeight="1"/>
    <row r="39119" ht="15" customHeight="1"/>
    <row r="39120" ht="15" customHeight="1"/>
    <row r="39121" ht="15" customHeight="1"/>
    <row r="39122" ht="15" customHeight="1"/>
    <row r="39123" ht="15" customHeight="1"/>
    <row r="39124" ht="15" customHeight="1"/>
    <row r="39125" ht="15" customHeight="1"/>
    <row r="39126" ht="15" customHeight="1"/>
    <row r="39127" ht="15" customHeight="1"/>
    <row r="39128" ht="15" customHeight="1"/>
    <row r="39129" ht="15" customHeight="1"/>
    <row r="39130" ht="15" customHeight="1"/>
    <row r="39131" ht="15" customHeight="1"/>
    <row r="39132" ht="15" customHeight="1"/>
    <row r="39133" ht="15" customHeight="1"/>
    <row r="39134" ht="15" customHeight="1"/>
    <row r="39135" ht="15" customHeight="1"/>
    <row r="39136" ht="15" customHeight="1"/>
    <row r="39137" ht="15" customHeight="1"/>
    <row r="39138" ht="15" customHeight="1"/>
    <row r="39139" ht="15" customHeight="1"/>
    <row r="39140" ht="15" customHeight="1"/>
    <row r="39141" ht="15" customHeight="1"/>
    <row r="39142" ht="15" customHeight="1"/>
    <row r="39143" ht="15" customHeight="1"/>
    <row r="39144" ht="15" customHeight="1"/>
    <row r="39145" ht="15" customHeight="1"/>
    <row r="39146" ht="15" customHeight="1"/>
    <row r="39147" ht="15" customHeight="1"/>
    <row r="39148" ht="15" customHeight="1"/>
    <row r="39149" ht="15" customHeight="1"/>
    <row r="39150" ht="15" customHeight="1"/>
    <row r="39151" ht="15" customHeight="1"/>
    <row r="39152" ht="15" customHeight="1"/>
    <row r="39153" ht="15" customHeight="1"/>
    <row r="39154" ht="15" customHeight="1"/>
    <row r="39155" ht="15" customHeight="1"/>
    <row r="39156" ht="15" customHeight="1"/>
    <row r="39157" ht="15" customHeight="1"/>
    <row r="39158" ht="15" customHeight="1"/>
    <row r="39159" ht="15" customHeight="1"/>
    <row r="39160" ht="15" customHeight="1"/>
    <row r="39161" ht="15" customHeight="1"/>
    <row r="39162" ht="15" customHeight="1"/>
    <row r="39163" ht="15" customHeight="1"/>
    <row r="39164" ht="15" customHeight="1"/>
    <row r="39165" ht="15" customHeight="1"/>
    <row r="39166" ht="15" customHeight="1"/>
    <row r="39167" ht="15" customHeight="1"/>
    <row r="39168" ht="15" customHeight="1"/>
    <row r="39169" ht="15" customHeight="1"/>
    <row r="39170" ht="15" customHeight="1"/>
    <row r="39171" ht="15" customHeight="1"/>
    <row r="39172" ht="15" customHeight="1"/>
    <row r="39173" ht="15" customHeight="1"/>
    <row r="39174" ht="15" customHeight="1"/>
    <row r="39175" ht="15" customHeight="1"/>
    <row r="39176" ht="15" customHeight="1"/>
    <row r="39177" ht="15" customHeight="1"/>
    <row r="39178" ht="15" customHeight="1"/>
    <row r="39179" ht="15" customHeight="1"/>
    <row r="39180" ht="15" customHeight="1"/>
    <row r="39181" ht="15" customHeight="1"/>
    <row r="39182" ht="15" customHeight="1"/>
    <row r="39183" ht="15" customHeight="1"/>
    <row r="39184" ht="15" customHeight="1"/>
    <row r="39185" ht="15" customHeight="1"/>
    <row r="39186" ht="15" customHeight="1"/>
    <row r="39187" ht="15" customHeight="1"/>
    <row r="39188" ht="15" customHeight="1"/>
    <row r="39189" ht="15" customHeight="1"/>
    <row r="39190" ht="15" customHeight="1"/>
    <row r="39191" ht="15" customHeight="1"/>
    <row r="39192" ht="15" customHeight="1"/>
    <row r="39193" ht="15" customHeight="1"/>
    <row r="39194" ht="15" customHeight="1"/>
    <row r="39195" ht="15" customHeight="1"/>
    <row r="39196" ht="15" customHeight="1"/>
    <row r="39197" ht="15" customHeight="1"/>
    <row r="39198" ht="15" customHeight="1"/>
    <row r="39199" ht="15" customHeight="1"/>
    <row r="39200" ht="15" customHeight="1"/>
    <row r="39201" ht="15" customHeight="1"/>
    <row r="39202" ht="15" customHeight="1"/>
    <row r="39203" ht="15" customHeight="1"/>
    <row r="39204" ht="15" customHeight="1"/>
    <row r="39205" ht="15" customHeight="1"/>
    <row r="39206" ht="15" customHeight="1"/>
    <row r="39207" ht="15" customHeight="1"/>
    <row r="39208" ht="15" customHeight="1"/>
    <row r="39209" ht="15" customHeight="1"/>
    <row r="39210" ht="15" customHeight="1"/>
    <row r="39211" ht="15" customHeight="1"/>
    <row r="39212" ht="15" customHeight="1"/>
    <row r="39213" ht="15" customHeight="1"/>
    <row r="39214" ht="15" customHeight="1"/>
    <row r="39215" ht="15" customHeight="1"/>
    <row r="39216" ht="15" customHeight="1"/>
    <row r="39217" ht="15" customHeight="1"/>
    <row r="39218" ht="15" customHeight="1"/>
    <row r="39219" ht="15" customHeight="1"/>
    <row r="39220" ht="15" customHeight="1"/>
    <row r="39221" ht="15" customHeight="1"/>
    <row r="39222" ht="15" customHeight="1"/>
    <row r="39223" ht="15" customHeight="1"/>
    <row r="39224" ht="15" customHeight="1"/>
    <row r="39225" ht="15" customHeight="1"/>
    <row r="39226" ht="15" customHeight="1"/>
    <row r="39227" ht="15" customHeight="1"/>
    <row r="39228" ht="15" customHeight="1"/>
    <row r="39229" ht="15" customHeight="1"/>
    <row r="39230" ht="15" customHeight="1"/>
    <row r="39231" ht="15" customHeight="1"/>
    <row r="39232" ht="15" customHeight="1"/>
    <row r="39233" ht="15" customHeight="1"/>
    <row r="39234" ht="15" customHeight="1"/>
    <row r="39235" ht="15" customHeight="1"/>
    <row r="39236" ht="15" customHeight="1"/>
    <row r="39237" ht="15" customHeight="1"/>
    <row r="39238" ht="15" customHeight="1"/>
    <row r="39239" ht="15" customHeight="1"/>
    <row r="39240" ht="15" customHeight="1"/>
    <row r="39241" ht="15" customHeight="1"/>
    <row r="39242" ht="15" customHeight="1"/>
    <row r="39243" ht="15" customHeight="1"/>
    <row r="39244" ht="15" customHeight="1"/>
    <row r="39245" ht="15" customHeight="1"/>
    <row r="39246" ht="15" customHeight="1"/>
    <row r="39247" ht="15" customHeight="1"/>
    <row r="39248" ht="15" customHeight="1"/>
    <row r="39249" ht="15" customHeight="1"/>
    <row r="39250" ht="15" customHeight="1"/>
    <row r="39251" ht="15" customHeight="1"/>
    <row r="39252" ht="15" customHeight="1"/>
    <row r="39253" ht="15" customHeight="1"/>
    <row r="39254" ht="15" customHeight="1"/>
    <row r="39255" ht="15" customHeight="1"/>
    <row r="39256" ht="15" customHeight="1"/>
    <row r="39257" ht="15" customHeight="1"/>
    <row r="39258" ht="15" customHeight="1"/>
    <row r="39259" ht="15" customHeight="1"/>
    <row r="39260" ht="15" customHeight="1"/>
    <row r="39261" ht="15" customHeight="1"/>
    <row r="39262" ht="15" customHeight="1"/>
    <row r="39263" ht="15" customHeight="1"/>
    <row r="39264" ht="15" customHeight="1"/>
    <row r="39265" ht="15" customHeight="1"/>
    <row r="39266" ht="15" customHeight="1"/>
    <row r="39267" ht="15" customHeight="1"/>
    <row r="39268" ht="15" customHeight="1"/>
    <row r="39269" ht="15" customHeight="1"/>
    <row r="39270" ht="15" customHeight="1"/>
    <row r="39271" ht="15" customHeight="1"/>
    <row r="39272" ht="15" customHeight="1"/>
    <row r="39273" ht="15" customHeight="1"/>
    <row r="39274" ht="15" customHeight="1"/>
    <row r="39275" ht="15" customHeight="1"/>
    <row r="39276" ht="15" customHeight="1"/>
    <row r="39277" ht="15" customHeight="1"/>
    <row r="39278" ht="15" customHeight="1"/>
    <row r="39279" ht="15" customHeight="1"/>
    <row r="39280" ht="15" customHeight="1"/>
    <row r="39281" ht="15" customHeight="1"/>
    <row r="39282" ht="15" customHeight="1"/>
    <row r="39283" ht="15" customHeight="1"/>
    <row r="39284" ht="15" customHeight="1"/>
    <row r="39285" ht="15" customHeight="1"/>
    <row r="39286" ht="15" customHeight="1"/>
    <row r="39287" ht="15" customHeight="1"/>
    <row r="39288" ht="15" customHeight="1"/>
    <row r="39289" ht="15" customHeight="1"/>
    <row r="39290" ht="15" customHeight="1"/>
    <row r="39291" ht="15" customHeight="1"/>
    <row r="39292" ht="15" customHeight="1"/>
    <row r="39293" ht="15" customHeight="1"/>
    <row r="39294" ht="15" customHeight="1"/>
    <row r="39295" ht="15" customHeight="1"/>
    <row r="39296" ht="15" customHeight="1"/>
    <row r="39297" ht="15" customHeight="1"/>
    <row r="39298" ht="15" customHeight="1"/>
    <row r="39299" ht="15" customHeight="1"/>
    <row r="39300" ht="15" customHeight="1"/>
    <row r="39301" ht="15" customHeight="1"/>
    <row r="39302" ht="15" customHeight="1"/>
    <row r="39303" ht="15" customHeight="1"/>
    <row r="39304" ht="15" customHeight="1"/>
    <row r="39305" ht="15" customHeight="1"/>
    <row r="39306" ht="15" customHeight="1"/>
    <row r="39307" ht="15" customHeight="1"/>
    <row r="39308" ht="15" customHeight="1"/>
    <row r="39309" ht="15" customHeight="1"/>
    <row r="39310" ht="15" customHeight="1"/>
    <row r="39311" ht="15" customHeight="1"/>
    <row r="39312" ht="15" customHeight="1"/>
    <row r="39313" ht="15" customHeight="1"/>
    <row r="39314" ht="15" customHeight="1"/>
    <row r="39315" ht="15" customHeight="1"/>
    <row r="39316" ht="15" customHeight="1"/>
    <row r="39317" ht="15" customHeight="1"/>
    <row r="39318" ht="15" customHeight="1"/>
    <row r="39319" ht="15" customHeight="1"/>
    <row r="39320" ht="15" customHeight="1"/>
    <row r="39321" ht="15" customHeight="1"/>
    <row r="39322" ht="15" customHeight="1"/>
    <row r="39323" ht="15" customHeight="1"/>
    <row r="39324" ht="15" customHeight="1"/>
    <row r="39325" ht="15" customHeight="1"/>
    <row r="39326" ht="15" customHeight="1"/>
    <row r="39327" ht="15" customHeight="1"/>
    <row r="39328" ht="15" customHeight="1"/>
    <row r="39329" ht="15" customHeight="1"/>
    <row r="39330" ht="15" customHeight="1"/>
    <row r="39331" ht="15" customHeight="1"/>
    <row r="39332" ht="15" customHeight="1"/>
    <row r="39333" ht="15" customHeight="1"/>
    <row r="39334" ht="15" customHeight="1"/>
    <row r="39335" ht="15" customHeight="1"/>
    <row r="39336" ht="15" customHeight="1"/>
    <row r="39337" ht="15" customHeight="1"/>
    <row r="39338" ht="15" customHeight="1"/>
    <row r="39339" ht="15" customHeight="1"/>
    <row r="39340" ht="15" customHeight="1"/>
    <row r="39341" ht="15" customHeight="1"/>
    <row r="39342" ht="15" customHeight="1"/>
    <row r="39343" ht="15" customHeight="1"/>
    <row r="39344" ht="15" customHeight="1"/>
    <row r="39345" ht="15" customHeight="1"/>
    <row r="39346" ht="15" customHeight="1"/>
    <row r="39347" ht="15" customHeight="1"/>
    <row r="39348" ht="15" customHeight="1"/>
    <row r="39349" ht="15" customHeight="1"/>
    <row r="39350" ht="15" customHeight="1"/>
    <row r="39351" ht="15" customHeight="1"/>
    <row r="39352" ht="15" customHeight="1"/>
    <row r="39353" ht="15" customHeight="1"/>
    <row r="39354" ht="15" customHeight="1"/>
    <row r="39355" ht="15" customHeight="1"/>
    <row r="39356" ht="15" customHeight="1"/>
    <row r="39357" ht="15" customHeight="1"/>
    <row r="39358" ht="15" customHeight="1"/>
    <row r="39359" ht="15" customHeight="1"/>
    <row r="39360" ht="15" customHeight="1"/>
    <row r="39361" ht="15" customHeight="1"/>
    <row r="39362" ht="15" customHeight="1"/>
    <row r="39363" ht="15" customHeight="1"/>
    <row r="39364" ht="15" customHeight="1"/>
    <row r="39365" ht="15" customHeight="1"/>
    <row r="39366" ht="15" customHeight="1"/>
    <row r="39367" ht="15" customHeight="1"/>
    <row r="39368" ht="15" customHeight="1"/>
    <row r="39369" ht="15" customHeight="1"/>
    <row r="39370" ht="15" customHeight="1"/>
    <row r="39371" ht="15" customHeight="1"/>
    <row r="39372" ht="15" customHeight="1"/>
    <row r="39373" ht="15" customHeight="1"/>
    <row r="39374" ht="15" customHeight="1"/>
    <row r="39375" ht="15" customHeight="1"/>
    <row r="39376" ht="15" customHeight="1"/>
    <row r="39377" ht="15" customHeight="1"/>
    <row r="39378" ht="15" customHeight="1"/>
    <row r="39379" ht="15" customHeight="1"/>
    <row r="39380" ht="15" customHeight="1"/>
    <row r="39381" ht="15" customHeight="1"/>
    <row r="39382" ht="15" customHeight="1"/>
    <row r="39383" ht="15" customHeight="1"/>
    <row r="39384" ht="15" customHeight="1"/>
    <row r="39385" ht="15" customHeight="1"/>
    <row r="39386" ht="15" customHeight="1"/>
    <row r="39387" ht="15" customHeight="1"/>
    <row r="39388" ht="15" customHeight="1"/>
    <row r="39389" ht="15" customHeight="1"/>
    <row r="39390" ht="15" customHeight="1"/>
    <row r="39391" ht="15" customHeight="1"/>
    <row r="39392" ht="15" customHeight="1"/>
    <row r="39393" ht="15" customHeight="1"/>
    <row r="39394" ht="15" customHeight="1"/>
    <row r="39395" ht="15" customHeight="1"/>
    <row r="39396" ht="15" customHeight="1"/>
    <row r="39397" ht="15" customHeight="1"/>
    <row r="39398" ht="15" customHeight="1"/>
    <row r="39399" ht="15" customHeight="1"/>
    <row r="39400" ht="15" customHeight="1"/>
    <row r="39401" ht="15" customHeight="1"/>
    <row r="39402" ht="15" customHeight="1"/>
    <row r="39403" ht="15" customHeight="1"/>
    <row r="39404" ht="15" customHeight="1"/>
    <row r="39405" ht="15" customHeight="1"/>
    <row r="39406" ht="15" customHeight="1"/>
    <row r="39407" ht="15" customHeight="1"/>
    <row r="39408" ht="15" customHeight="1"/>
    <row r="39409" ht="15" customHeight="1"/>
    <row r="39410" ht="15" customHeight="1"/>
    <row r="39411" ht="15" customHeight="1"/>
    <row r="39412" ht="15" customHeight="1"/>
    <row r="39413" ht="15" customHeight="1"/>
    <row r="39414" ht="15" customHeight="1"/>
    <row r="39415" ht="15" customHeight="1"/>
    <row r="39416" ht="15" customHeight="1"/>
    <row r="39417" ht="15" customHeight="1"/>
    <row r="39418" ht="15" customHeight="1"/>
    <row r="39419" ht="15" customHeight="1"/>
    <row r="39420" ht="15" customHeight="1"/>
    <row r="39421" ht="15" customHeight="1"/>
    <row r="39422" ht="15" customHeight="1"/>
    <row r="39423" ht="15" customHeight="1"/>
    <row r="39424" ht="15" customHeight="1"/>
    <row r="39425" ht="15" customHeight="1"/>
    <row r="39426" ht="15" customHeight="1"/>
    <row r="39427" ht="15" customHeight="1"/>
    <row r="39428" ht="15" customHeight="1"/>
    <row r="39429" ht="15" customHeight="1"/>
    <row r="39430" ht="15" customHeight="1"/>
    <row r="39431" ht="15" customHeight="1"/>
    <row r="39432" ht="15" customHeight="1"/>
    <row r="39433" ht="15" customHeight="1"/>
    <row r="39434" ht="15" customHeight="1"/>
    <row r="39435" ht="15" customHeight="1"/>
    <row r="39436" ht="15" customHeight="1"/>
    <row r="39437" ht="15" customHeight="1"/>
    <row r="39438" ht="15" customHeight="1"/>
    <row r="39439" ht="15" customHeight="1"/>
    <row r="39440" ht="15" customHeight="1"/>
    <row r="39441" ht="15" customHeight="1"/>
    <row r="39442" ht="15" customHeight="1"/>
    <row r="39443" ht="15" customHeight="1"/>
    <row r="39444" ht="15" customHeight="1"/>
    <row r="39445" ht="15" customHeight="1"/>
    <row r="39446" ht="15" customHeight="1"/>
    <row r="39447" ht="15" customHeight="1"/>
    <row r="39448" ht="15" customHeight="1"/>
    <row r="39449" ht="15" customHeight="1"/>
    <row r="39450" ht="15" customHeight="1"/>
    <row r="39451" ht="15" customHeight="1"/>
    <row r="39452" ht="15" customHeight="1"/>
    <row r="39453" ht="15" customHeight="1"/>
    <row r="39454" ht="15" customHeight="1"/>
    <row r="39455" ht="15" customHeight="1"/>
    <row r="39456" ht="15" customHeight="1"/>
    <row r="39457" ht="15" customHeight="1"/>
    <row r="39458" ht="15" customHeight="1"/>
    <row r="39459" ht="15" customHeight="1"/>
    <row r="39460" ht="15" customHeight="1"/>
    <row r="39461" ht="15" customHeight="1"/>
    <row r="39462" ht="15" customHeight="1"/>
    <row r="39463" ht="15" customHeight="1"/>
    <row r="39464" ht="15" customHeight="1"/>
    <row r="39465" ht="15" customHeight="1"/>
    <row r="39466" ht="15" customHeight="1"/>
    <row r="39467" ht="15" customHeight="1"/>
    <row r="39468" ht="15" customHeight="1"/>
    <row r="39469" ht="15" customHeight="1"/>
    <row r="39470" ht="15" customHeight="1"/>
    <row r="39471" ht="15" customHeight="1"/>
    <row r="39472" ht="15" customHeight="1"/>
    <row r="39473" ht="15" customHeight="1"/>
    <row r="39474" ht="15" customHeight="1"/>
    <row r="39475" ht="15" customHeight="1"/>
    <row r="39476" ht="15" customHeight="1"/>
    <row r="39477" ht="15" customHeight="1"/>
    <row r="39478" ht="15" customHeight="1"/>
    <row r="39479" ht="15" customHeight="1"/>
    <row r="39480" ht="15" customHeight="1"/>
    <row r="39481" ht="15" customHeight="1"/>
    <row r="39482" ht="15" customHeight="1"/>
    <row r="39483" ht="15" customHeight="1"/>
    <row r="39484" ht="15" customHeight="1"/>
    <row r="39485" ht="15" customHeight="1"/>
    <row r="39486" ht="15" customHeight="1"/>
    <row r="39487" ht="15" customHeight="1"/>
    <row r="39488" ht="15" customHeight="1"/>
    <row r="39489" ht="15" customHeight="1"/>
    <row r="39490" ht="15" customHeight="1"/>
    <row r="39491" ht="15" customHeight="1"/>
    <row r="39492" ht="15" customHeight="1"/>
    <row r="39493" ht="15" customHeight="1"/>
    <row r="39494" ht="15" customHeight="1"/>
    <row r="39495" ht="15" customHeight="1"/>
    <row r="39496" ht="15" customHeight="1"/>
    <row r="39497" ht="15" customHeight="1"/>
    <row r="39498" ht="15" customHeight="1"/>
    <row r="39499" ht="15" customHeight="1"/>
    <row r="39500" ht="15" customHeight="1"/>
    <row r="39501" ht="15" customHeight="1"/>
    <row r="39502" ht="15" customHeight="1"/>
    <row r="39503" ht="15" customHeight="1"/>
    <row r="39504" ht="15" customHeight="1"/>
    <row r="39505" ht="15" customHeight="1"/>
    <row r="39506" ht="15" customHeight="1"/>
    <row r="39507" ht="15" customHeight="1"/>
    <row r="39508" ht="15" customHeight="1"/>
    <row r="39509" ht="15" customHeight="1"/>
    <row r="39510" ht="15" customHeight="1"/>
    <row r="39511" ht="15" customHeight="1"/>
    <row r="39512" ht="15" customHeight="1"/>
    <row r="39513" ht="15" customHeight="1"/>
    <row r="39514" ht="15" customHeight="1"/>
    <row r="39515" ht="15" customHeight="1"/>
    <row r="39516" ht="15" customHeight="1"/>
    <row r="39517" ht="15" customHeight="1"/>
    <row r="39518" ht="15" customHeight="1"/>
    <row r="39519" ht="15" customHeight="1"/>
    <row r="39520" ht="15" customHeight="1"/>
    <row r="39521" ht="15" customHeight="1"/>
    <row r="39522" ht="15" customHeight="1"/>
    <row r="39523" ht="15" customHeight="1"/>
    <row r="39524" ht="15" customHeight="1"/>
    <row r="39525" ht="15" customHeight="1"/>
    <row r="39526" ht="15" customHeight="1"/>
    <row r="39527" ht="15" customHeight="1"/>
    <row r="39528" ht="15" customHeight="1"/>
    <row r="39529" ht="15" customHeight="1"/>
    <row r="39530" ht="15" customHeight="1"/>
    <row r="39531" ht="15" customHeight="1"/>
    <row r="39532" ht="15" customHeight="1"/>
    <row r="39533" ht="15" customHeight="1"/>
    <row r="39534" ht="15" customHeight="1"/>
    <row r="39535" ht="15" customHeight="1"/>
    <row r="39536" ht="15" customHeight="1"/>
    <row r="39537" ht="15" customHeight="1"/>
    <row r="39538" ht="15" customHeight="1"/>
    <row r="39539" ht="15" customHeight="1"/>
    <row r="39540" ht="15" customHeight="1"/>
    <row r="39541" ht="15" customHeight="1"/>
    <row r="39542" ht="15" customHeight="1"/>
    <row r="39543" ht="15" customHeight="1"/>
    <row r="39544" ht="15" customHeight="1"/>
    <row r="39545" ht="15" customHeight="1"/>
    <row r="39546" ht="15" customHeight="1"/>
    <row r="39547" ht="15" customHeight="1"/>
    <row r="39548" ht="15" customHeight="1"/>
    <row r="39549" ht="15" customHeight="1"/>
    <row r="39550" ht="15" customHeight="1"/>
    <row r="39551" ht="15" customHeight="1"/>
    <row r="39552" ht="15" customHeight="1"/>
    <row r="39553" ht="15" customHeight="1"/>
    <row r="39554" ht="15" customHeight="1"/>
    <row r="39555" ht="15" customHeight="1"/>
    <row r="39556" ht="15" customHeight="1"/>
    <row r="39557" ht="15" customHeight="1"/>
    <row r="39558" ht="15" customHeight="1"/>
    <row r="39559" ht="15" customHeight="1"/>
    <row r="39560" ht="15" customHeight="1"/>
    <row r="39561" ht="15" customHeight="1"/>
    <row r="39562" ht="15" customHeight="1"/>
    <row r="39563" ht="15" customHeight="1"/>
    <row r="39564" ht="15" customHeight="1"/>
    <row r="39565" ht="15" customHeight="1"/>
    <row r="39566" ht="15" customHeight="1"/>
    <row r="39567" ht="15" customHeight="1"/>
    <row r="39568" ht="15" customHeight="1"/>
    <row r="39569" ht="15" customHeight="1"/>
    <row r="39570" ht="15" customHeight="1"/>
    <row r="39571" ht="15" customHeight="1"/>
    <row r="39572" ht="15" customHeight="1"/>
    <row r="39573" ht="15" customHeight="1"/>
    <row r="39574" ht="15" customHeight="1"/>
    <row r="39575" ht="15" customHeight="1"/>
    <row r="39576" ht="15" customHeight="1"/>
    <row r="39577" ht="15" customHeight="1"/>
    <row r="39578" ht="15" customHeight="1"/>
    <row r="39579" ht="15" customHeight="1"/>
    <row r="39580" ht="15" customHeight="1"/>
    <row r="39581" ht="15" customHeight="1"/>
    <row r="39582" ht="15" customHeight="1"/>
    <row r="39583" ht="15" customHeight="1"/>
    <row r="39584" ht="15" customHeight="1"/>
    <row r="39585" ht="15" customHeight="1"/>
    <row r="39586" ht="15" customHeight="1"/>
    <row r="39587" ht="15" customHeight="1"/>
    <row r="39588" ht="15" customHeight="1"/>
    <row r="39589" ht="15" customHeight="1"/>
    <row r="39590" ht="15" customHeight="1"/>
    <row r="39591" ht="15" customHeight="1"/>
    <row r="39592" ht="15" customHeight="1"/>
    <row r="39593" ht="15" customHeight="1"/>
    <row r="39594" ht="15" customHeight="1"/>
    <row r="39595" ht="15" customHeight="1"/>
    <row r="39596" ht="15" customHeight="1"/>
    <row r="39597" ht="15" customHeight="1"/>
    <row r="39598" ht="15" customHeight="1"/>
    <row r="39599" ht="15" customHeight="1"/>
    <row r="39600" ht="15" customHeight="1"/>
    <row r="39601" ht="15" customHeight="1"/>
    <row r="39602" ht="15" customHeight="1"/>
    <row r="39603" ht="15" customHeight="1"/>
    <row r="39604" ht="15" customHeight="1"/>
    <row r="39605" ht="15" customHeight="1"/>
    <row r="39606" ht="15" customHeight="1"/>
    <row r="39607" ht="15" customHeight="1"/>
    <row r="39608" ht="15" customHeight="1"/>
    <row r="39609" ht="15" customHeight="1"/>
    <row r="39610" ht="15" customHeight="1"/>
    <row r="39611" ht="15" customHeight="1"/>
    <row r="39612" ht="15" customHeight="1"/>
    <row r="39613" ht="15" customHeight="1"/>
    <row r="39614" ht="15" customHeight="1"/>
    <row r="39615" ht="15" customHeight="1"/>
    <row r="39616" ht="15" customHeight="1"/>
    <row r="39617" ht="15" customHeight="1"/>
    <row r="39618" ht="15" customHeight="1"/>
    <row r="39619" ht="15" customHeight="1"/>
    <row r="39620" ht="15" customHeight="1"/>
    <row r="39621" ht="15" customHeight="1"/>
    <row r="39622" ht="15" customHeight="1"/>
    <row r="39623" ht="15" customHeight="1"/>
    <row r="39624" ht="15" customHeight="1"/>
    <row r="39625" ht="15" customHeight="1"/>
    <row r="39626" ht="15" customHeight="1"/>
    <row r="39627" ht="15" customHeight="1"/>
    <row r="39628" ht="15" customHeight="1"/>
    <row r="39629" ht="15" customHeight="1"/>
    <row r="39630" ht="15" customHeight="1"/>
    <row r="39631" ht="15" customHeight="1"/>
    <row r="39632" ht="15" customHeight="1"/>
    <row r="39633" ht="15" customHeight="1"/>
    <row r="39634" ht="15" customHeight="1"/>
    <row r="39635" ht="15" customHeight="1"/>
    <row r="39636" ht="15" customHeight="1"/>
    <row r="39637" ht="15" customHeight="1"/>
    <row r="39638" ht="15" customHeight="1"/>
    <row r="39639" ht="15" customHeight="1"/>
    <row r="39640" ht="15" customHeight="1"/>
    <row r="39641" ht="15" customHeight="1"/>
    <row r="39642" ht="15" customHeight="1"/>
    <row r="39643" ht="15" customHeight="1"/>
    <row r="39644" ht="15" customHeight="1"/>
    <row r="39645" ht="15" customHeight="1"/>
    <row r="39646" ht="15" customHeight="1"/>
    <row r="39647" ht="15" customHeight="1"/>
    <row r="39648" ht="15" customHeight="1"/>
    <row r="39649" ht="15" customHeight="1"/>
    <row r="39650" ht="15" customHeight="1"/>
    <row r="39651" ht="15" customHeight="1"/>
    <row r="39652" ht="15" customHeight="1"/>
    <row r="39653" ht="15" customHeight="1"/>
    <row r="39654" ht="15" customHeight="1"/>
    <row r="39655" ht="15" customHeight="1"/>
    <row r="39656" ht="15" customHeight="1"/>
    <row r="39657" ht="15" customHeight="1"/>
    <row r="39658" ht="15" customHeight="1"/>
    <row r="39659" ht="15" customHeight="1"/>
    <row r="39660" ht="15" customHeight="1"/>
    <row r="39661" ht="15" customHeight="1"/>
    <row r="39662" ht="15" customHeight="1"/>
    <row r="39663" ht="15" customHeight="1"/>
    <row r="39664" ht="15" customHeight="1"/>
    <row r="39665" ht="15" customHeight="1"/>
    <row r="39666" ht="15" customHeight="1"/>
    <row r="39667" ht="15" customHeight="1"/>
    <row r="39668" ht="15" customHeight="1"/>
    <row r="39669" ht="15" customHeight="1"/>
    <row r="39670" ht="15" customHeight="1"/>
    <row r="39671" ht="15" customHeight="1"/>
    <row r="39672" ht="15" customHeight="1"/>
    <row r="39673" ht="15" customHeight="1"/>
    <row r="39674" ht="15" customHeight="1"/>
    <row r="39675" ht="15" customHeight="1"/>
    <row r="39676" ht="15" customHeight="1"/>
    <row r="39677" ht="15" customHeight="1"/>
    <row r="39678" ht="15" customHeight="1"/>
    <row r="39679" ht="15" customHeight="1"/>
    <row r="39680" ht="15" customHeight="1"/>
    <row r="39681" ht="15" customHeight="1"/>
    <row r="39682" ht="15" customHeight="1"/>
    <row r="39683" ht="15" customHeight="1"/>
    <row r="39684" ht="15" customHeight="1"/>
    <row r="39685" ht="15" customHeight="1"/>
    <row r="39686" ht="15" customHeight="1"/>
    <row r="39687" ht="15" customHeight="1"/>
    <row r="39688" ht="15" customHeight="1"/>
    <row r="39689" ht="15" customHeight="1"/>
    <row r="39690" ht="15" customHeight="1"/>
    <row r="39691" ht="15" customHeight="1"/>
    <row r="39692" ht="15" customHeight="1"/>
    <row r="39693" ht="15" customHeight="1"/>
    <row r="39694" ht="15" customHeight="1"/>
    <row r="39695" ht="15" customHeight="1"/>
    <row r="39696" ht="15" customHeight="1"/>
    <row r="39697" ht="15" customHeight="1"/>
    <row r="39698" ht="15" customHeight="1"/>
    <row r="39699" ht="15" customHeight="1"/>
    <row r="39700" ht="15" customHeight="1"/>
    <row r="39701" ht="15" customHeight="1"/>
    <row r="39702" ht="15" customHeight="1"/>
    <row r="39703" ht="15" customHeight="1"/>
    <row r="39704" ht="15" customHeight="1"/>
    <row r="39705" ht="15" customHeight="1"/>
    <row r="39706" ht="15" customHeight="1"/>
    <row r="39707" ht="15" customHeight="1"/>
    <row r="39708" ht="15" customHeight="1"/>
    <row r="39709" ht="15" customHeight="1"/>
    <row r="39710" ht="15" customHeight="1"/>
    <row r="39711" ht="15" customHeight="1"/>
    <row r="39712" ht="15" customHeight="1"/>
    <row r="39713" ht="15" customHeight="1"/>
    <row r="39714" ht="15" customHeight="1"/>
    <row r="39715" ht="15" customHeight="1"/>
    <row r="39716" ht="15" customHeight="1"/>
    <row r="39717" ht="15" customHeight="1"/>
    <row r="39718" ht="15" customHeight="1"/>
    <row r="39719" ht="15" customHeight="1"/>
    <row r="39720" ht="15" customHeight="1"/>
    <row r="39721" ht="15" customHeight="1"/>
    <row r="39722" ht="15" customHeight="1"/>
    <row r="39723" ht="15" customHeight="1"/>
    <row r="39724" ht="15" customHeight="1"/>
    <row r="39725" ht="15" customHeight="1"/>
    <row r="39726" ht="15" customHeight="1"/>
    <row r="39727" ht="15" customHeight="1"/>
    <row r="39728" ht="15" customHeight="1"/>
    <row r="39729" ht="15" customHeight="1"/>
    <row r="39730" ht="15" customHeight="1"/>
    <row r="39731" ht="15" customHeight="1"/>
    <row r="39732" ht="15" customHeight="1"/>
    <row r="39733" ht="15" customHeight="1"/>
    <row r="39734" ht="15" customHeight="1"/>
    <row r="39735" ht="15" customHeight="1"/>
    <row r="39736" ht="15" customHeight="1"/>
    <row r="39737" ht="15" customHeight="1"/>
    <row r="39738" ht="15" customHeight="1"/>
    <row r="39739" ht="15" customHeight="1"/>
    <row r="39740" ht="15" customHeight="1"/>
    <row r="39741" ht="15" customHeight="1"/>
    <row r="39742" ht="15" customHeight="1"/>
    <row r="39743" ht="15" customHeight="1"/>
    <row r="39744" ht="15" customHeight="1"/>
    <row r="39745" ht="15" customHeight="1"/>
    <row r="39746" ht="15" customHeight="1"/>
    <row r="39747" ht="15" customHeight="1"/>
    <row r="39748" ht="15" customHeight="1"/>
    <row r="39749" ht="15" customHeight="1"/>
    <row r="39750" ht="15" customHeight="1"/>
    <row r="39751" ht="15" customHeight="1"/>
    <row r="39752" ht="15" customHeight="1"/>
    <row r="39753" ht="15" customHeight="1"/>
    <row r="39754" ht="15" customHeight="1"/>
    <row r="39755" ht="15" customHeight="1"/>
    <row r="39756" ht="15" customHeight="1"/>
    <row r="39757" ht="15" customHeight="1"/>
    <row r="39758" ht="15" customHeight="1"/>
    <row r="39759" ht="15" customHeight="1"/>
    <row r="39760" ht="15" customHeight="1"/>
    <row r="39761" ht="15" customHeight="1"/>
    <row r="39762" ht="15" customHeight="1"/>
    <row r="39763" ht="15" customHeight="1"/>
    <row r="39764" ht="15" customHeight="1"/>
    <row r="39765" ht="15" customHeight="1"/>
    <row r="39766" ht="15" customHeight="1"/>
    <row r="39767" ht="15" customHeight="1"/>
    <row r="39768" ht="15" customHeight="1"/>
    <row r="39769" ht="15" customHeight="1"/>
    <row r="39770" ht="15" customHeight="1"/>
    <row r="39771" ht="15" customHeight="1"/>
    <row r="39772" ht="15" customHeight="1"/>
    <row r="39773" ht="15" customHeight="1"/>
    <row r="39774" ht="15" customHeight="1"/>
    <row r="39775" ht="15" customHeight="1"/>
    <row r="39776" ht="15" customHeight="1"/>
    <row r="39777" ht="15" customHeight="1"/>
    <row r="39778" ht="15" customHeight="1"/>
    <row r="39779" ht="15" customHeight="1"/>
    <row r="39780" ht="15" customHeight="1"/>
    <row r="39781" ht="15" customHeight="1"/>
    <row r="39782" ht="15" customHeight="1"/>
    <row r="39783" ht="15" customHeight="1"/>
    <row r="39784" ht="15" customHeight="1"/>
    <row r="39785" ht="15" customHeight="1"/>
    <row r="39786" ht="15" customHeight="1"/>
    <row r="39787" ht="15" customHeight="1"/>
    <row r="39788" ht="15" customHeight="1"/>
    <row r="39789" ht="15" customHeight="1"/>
    <row r="39790" ht="15" customHeight="1"/>
    <row r="39791" ht="15" customHeight="1"/>
    <row r="39792" ht="15" customHeight="1"/>
    <row r="39793" ht="15" customHeight="1"/>
    <row r="39794" ht="15" customHeight="1"/>
    <row r="39795" ht="15" customHeight="1"/>
    <row r="39796" ht="15" customHeight="1"/>
    <row r="39797" ht="15" customHeight="1"/>
    <row r="39798" ht="15" customHeight="1"/>
    <row r="39799" ht="15" customHeight="1"/>
    <row r="39800" ht="15" customHeight="1"/>
    <row r="39801" ht="15" customHeight="1"/>
    <row r="39802" ht="15" customHeight="1"/>
    <row r="39803" ht="15" customHeight="1"/>
    <row r="39804" ht="15" customHeight="1"/>
    <row r="39805" ht="15" customHeight="1"/>
    <row r="39806" ht="15" customHeight="1"/>
    <row r="39807" ht="15" customHeight="1"/>
    <row r="39808" ht="15" customHeight="1"/>
    <row r="39809" ht="15" customHeight="1"/>
    <row r="39810" ht="15" customHeight="1"/>
    <row r="39811" ht="15" customHeight="1"/>
    <row r="39812" ht="15" customHeight="1"/>
    <row r="39813" ht="15" customHeight="1"/>
    <row r="39814" ht="15" customHeight="1"/>
    <row r="39815" ht="15" customHeight="1"/>
    <row r="39816" ht="15" customHeight="1"/>
    <row r="39817" ht="15" customHeight="1"/>
    <row r="39818" ht="15" customHeight="1"/>
    <row r="39819" ht="15" customHeight="1"/>
    <row r="39820" ht="15" customHeight="1"/>
    <row r="39821" ht="15" customHeight="1"/>
    <row r="39822" ht="15" customHeight="1"/>
    <row r="39823" ht="15" customHeight="1"/>
    <row r="39824" ht="15" customHeight="1"/>
    <row r="39825" ht="15" customHeight="1"/>
    <row r="39826" ht="15" customHeight="1"/>
    <row r="39827" ht="15" customHeight="1"/>
    <row r="39828" ht="15" customHeight="1"/>
    <row r="39829" ht="15" customHeight="1"/>
    <row r="39830" ht="15" customHeight="1"/>
    <row r="39831" ht="15" customHeight="1"/>
    <row r="39832" ht="15" customHeight="1"/>
    <row r="39833" ht="15" customHeight="1"/>
    <row r="39834" ht="15" customHeight="1"/>
    <row r="39835" ht="15" customHeight="1"/>
    <row r="39836" ht="15" customHeight="1"/>
    <row r="39837" ht="15" customHeight="1"/>
    <row r="39838" ht="15" customHeight="1"/>
    <row r="39839" ht="15" customHeight="1"/>
    <row r="39840" ht="15" customHeight="1"/>
    <row r="39841" ht="15" customHeight="1"/>
    <row r="39842" ht="15" customHeight="1"/>
    <row r="39843" ht="15" customHeight="1"/>
    <row r="39844" ht="15" customHeight="1"/>
    <row r="39845" ht="15" customHeight="1"/>
    <row r="39846" ht="15" customHeight="1"/>
    <row r="39847" ht="15" customHeight="1"/>
    <row r="39848" ht="15" customHeight="1"/>
    <row r="39849" ht="15" customHeight="1"/>
    <row r="39850" ht="15" customHeight="1"/>
    <row r="39851" ht="15" customHeight="1"/>
    <row r="39852" ht="15" customHeight="1"/>
    <row r="39853" ht="15" customHeight="1"/>
    <row r="39854" ht="15" customHeight="1"/>
    <row r="39855" ht="15" customHeight="1"/>
    <row r="39856" ht="15" customHeight="1"/>
    <row r="39857" ht="15" customHeight="1"/>
    <row r="39858" ht="15" customHeight="1"/>
    <row r="39859" ht="15" customHeight="1"/>
    <row r="39860" ht="15" customHeight="1"/>
    <row r="39861" ht="15" customHeight="1"/>
    <row r="39862" ht="15" customHeight="1"/>
    <row r="39863" ht="15" customHeight="1"/>
    <row r="39864" ht="15" customHeight="1"/>
    <row r="39865" ht="15" customHeight="1"/>
    <row r="39866" ht="15" customHeight="1"/>
    <row r="39867" ht="15" customHeight="1"/>
    <row r="39868" ht="15" customHeight="1"/>
    <row r="39869" ht="15" customHeight="1"/>
    <row r="39870" ht="15" customHeight="1"/>
    <row r="39871" ht="15" customHeight="1"/>
    <row r="39872" ht="15" customHeight="1"/>
    <row r="39873" ht="15" customHeight="1"/>
    <row r="39874" ht="15" customHeight="1"/>
    <row r="39875" ht="15" customHeight="1"/>
    <row r="39876" ht="15" customHeight="1"/>
    <row r="39877" ht="15" customHeight="1"/>
    <row r="39878" ht="15" customHeight="1"/>
    <row r="39879" ht="15" customHeight="1"/>
    <row r="39880" ht="15" customHeight="1"/>
    <row r="39881" ht="15" customHeight="1"/>
    <row r="39882" ht="15" customHeight="1"/>
    <row r="39883" ht="15" customHeight="1"/>
    <row r="39884" ht="15" customHeight="1"/>
    <row r="39885" ht="15" customHeight="1"/>
    <row r="39886" ht="15" customHeight="1"/>
    <row r="39887" ht="15" customHeight="1"/>
    <row r="39888" ht="15" customHeight="1"/>
    <row r="39889" ht="15" customHeight="1"/>
    <row r="39890" ht="15" customHeight="1"/>
    <row r="39891" ht="15" customHeight="1"/>
    <row r="39892" ht="15" customHeight="1"/>
    <row r="39893" ht="15" customHeight="1"/>
    <row r="39894" ht="15" customHeight="1"/>
    <row r="39895" ht="15" customHeight="1"/>
    <row r="39896" ht="15" customHeight="1"/>
    <row r="39897" ht="15" customHeight="1"/>
    <row r="39898" ht="15" customHeight="1"/>
    <row r="39899" ht="15" customHeight="1"/>
    <row r="39900" ht="15" customHeight="1"/>
    <row r="39901" ht="15" customHeight="1"/>
    <row r="39902" ht="15" customHeight="1"/>
    <row r="39903" ht="15" customHeight="1"/>
    <row r="39904" ht="15" customHeight="1"/>
    <row r="39905" ht="15" customHeight="1"/>
    <row r="39906" ht="15" customHeight="1"/>
    <row r="39907" ht="15" customHeight="1"/>
    <row r="39908" ht="15" customHeight="1"/>
    <row r="39909" ht="15" customHeight="1"/>
    <row r="39910" ht="15" customHeight="1"/>
    <row r="39911" ht="15" customHeight="1"/>
    <row r="39912" ht="15" customHeight="1"/>
    <row r="39913" ht="15" customHeight="1"/>
    <row r="39914" ht="15" customHeight="1"/>
    <row r="39915" ht="15" customHeight="1"/>
    <row r="39916" ht="15" customHeight="1"/>
    <row r="39917" ht="15" customHeight="1"/>
    <row r="39918" ht="15" customHeight="1"/>
    <row r="39919" ht="15" customHeight="1"/>
    <row r="39920" ht="15" customHeight="1"/>
    <row r="39921" ht="15" customHeight="1"/>
    <row r="39922" ht="15" customHeight="1"/>
    <row r="39923" ht="15" customHeight="1"/>
    <row r="39924" ht="15" customHeight="1"/>
    <row r="39925" ht="15" customHeight="1"/>
    <row r="39926" ht="15" customHeight="1"/>
    <row r="39927" ht="15" customHeight="1"/>
    <row r="39928" ht="15" customHeight="1"/>
    <row r="39929" ht="15" customHeight="1"/>
    <row r="39930" ht="15" customHeight="1"/>
    <row r="39931" ht="15" customHeight="1"/>
    <row r="39932" ht="15" customHeight="1"/>
    <row r="39933" ht="15" customHeight="1"/>
    <row r="39934" ht="15" customHeight="1"/>
    <row r="39935" ht="15" customHeight="1"/>
    <row r="39936" ht="15" customHeight="1"/>
    <row r="39937" ht="15" customHeight="1"/>
    <row r="39938" ht="15" customHeight="1"/>
    <row r="39939" ht="15" customHeight="1"/>
    <row r="39940" ht="15" customHeight="1"/>
    <row r="39941" ht="15" customHeight="1"/>
    <row r="39942" ht="15" customHeight="1"/>
    <row r="39943" ht="15" customHeight="1"/>
    <row r="39944" ht="15" customHeight="1"/>
    <row r="39945" ht="15" customHeight="1"/>
    <row r="39946" ht="15" customHeight="1"/>
    <row r="39947" ht="15" customHeight="1"/>
    <row r="39948" ht="15" customHeight="1"/>
    <row r="39949" ht="15" customHeight="1"/>
    <row r="39950" ht="15" customHeight="1"/>
    <row r="39951" ht="15" customHeight="1"/>
    <row r="39952" ht="15" customHeight="1"/>
    <row r="39953" ht="15" customHeight="1"/>
    <row r="39954" ht="15" customHeight="1"/>
    <row r="39955" ht="15" customHeight="1"/>
    <row r="39956" ht="15" customHeight="1"/>
    <row r="39957" ht="15" customHeight="1"/>
    <row r="39958" ht="15" customHeight="1"/>
    <row r="39959" ht="15" customHeight="1"/>
    <row r="39960" ht="15" customHeight="1"/>
    <row r="39961" ht="15" customHeight="1"/>
    <row r="39962" ht="15" customHeight="1"/>
    <row r="39963" ht="15" customHeight="1"/>
    <row r="39964" ht="15" customHeight="1"/>
    <row r="39965" ht="15" customHeight="1"/>
    <row r="39966" ht="15" customHeight="1"/>
    <row r="39967" ht="15" customHeight="1"/>
    <row r="39968" ht="15" customHeight="1"/>
    <row r="39969" ht="15" customHeight="1"/>
    <row r="39970" ht="15" customHeight="1"/>
    <row r="39971" ht="15" customHeight="1"/>
    <row r="39972" ht="15" customHeight="1"/>
    <row r="39973" ht="15" customHeight="1"/>
    <row r="39974" ht="15" customHeight="1"/>
    <row r="39975" ht="15" customHeight="1"/>
    <row r="39976" ht="15" customHeight="1"/>
    <row r="39977" ht="15" customHeight="1"/>
    <row r="39978" ht="15" customHeight="1"/>
    <row r="39979" ht="15" customHeight="1"/>
    <row r="39980" ht="15" customHeight="1"/>
    <row r="39981" ht="15" customHeight="1"/>
    <row r="39982" ht="15" customHeight="1"/>
    <row r="39983" ht="15" customHeight="1"/>
    <row r="39984" ht="15" customHeight="1"/>
    <row r="39985" ht="15" customHeight="1"/>
    <row r="39986" ht="15" customHeight="1"/>
    <row r="39987" ht="15" customHeight="1"/>
    <row r="39988" ht="15" customHeight="1"/>
    <row r="39989" ht="15" customHeight="1"/>
    <row r="39990" ht="15" customHeight="1"/>
    <row r="39991" ht="15" customHeight="1"/>
    <row r="39992" ht="15" customHeight="1"/>
    <row r="39993" ht="15" customHeight="1"/>
    <row r="39994" ht="15" customHeight="1"/>
    <row r="39995" ht="15" customHeight="1"/>
    <row r="39996" ht="15" customHeight="1"/>
    <row r="39997" ht="15" customHeight="1"/>
    <row r="39998" ht="15" customHeight="1"/>
    <row r="39999" ht="15" customHeight="1"/>
    <row r="40000" ht="15" customHeight="1"/>
    <row r="40001" ht="15" customHeight="1"/>
    <row r="40002" ht="15" customHeight="1"/>
    <row r="40003" ht="15" customHeight="1"/>
    <row r="40004" ht="15" customHeight="1"/>
    <row r="40005" ht="15" customHeight="1"/>
    <row r="40006" ht="15" customHeight="1"/>
    <row r="40007" ht="15" customHeight="1"/>
    <row r="40008" ht="15" customHeight="1"/>
    <row r="40009" ht="15" customHeight="1"/>
    <row r="40010" ht="15" customHeight="1"/>
    <row r="40011" ht="15" customHeight="1"/>
    <row r="40012" ht="15" customHeight="1"/>
    <row r="40013" ht="15" customHeight="1"/>
    <row r="40014" ht="15" customHeight="1"/>
    <row r="40015" ht="15" customHeight="1"/>
    <row r="40016" ht="15" customHeight="1"/>
    <row r="40017" ht="15" customHeight="1"/>
    <row r="40018" ht="15" customHeight="1"/>
    <row r="40019" ht="15" customHeight="1"/>
    <row r="40020" ht="15" customHeight="1"/>
    <row r="40021" ht="15" customHeight="1"/>
    <row r="40022" ht="15" customHeight="1"/>
    <row r="40023" ht="15" customHeight="1"/>
    <row r="40024" ht="15" customHeight="1"/>
    <row r="40025" ht="15" customHeight="1"/>
    <row r="40026" ht="15" customHeight="1"/>
    <row r="40027" ht="15" customHeight="1"/>
    <row r="40028" ht="15" customHeight="1"/>
    <row r="40029" ht="15" customHeight="1"/>
    <row r="40030" ht="15" customHeight="1"/>
    <row r="40031" ht="15" customHeight="1"/>
    <row r="40032" ht="15" customHeight="1"/>
    <row r="40033" ht="15" customHeight="1"/>
    <row r="40034" ht="15" customHeight="1"/>
    <row r="40035" ht="15" customHeight="1"/>
    <row r="40036" ht="15" customHeight="1"/>
    <row r="40037" ht="15" customHeight="1"/>
    <row r="40038" ht="15" customHeight="1"/>
    <row r="40039" ht="15" customHeight="1"/>
    <row r="40040" ht="15" customHeight="1"/>
    <row r="40041" ht="15" customHeight="1"/>
    <row r="40042" ht="15" customHeight="1"/>
    <row r="40043" ht="15" customHeight="1"/>
    <row r="40044" ht="15" customHeight="1"/>
    <row r="40045" ht="15" customHeight="1"/>
    <row r="40046" ht="15" customHeight="1"/>
    <row r="40047" ht="15" customHeight="1"/>
    <row r="40048" ht="15" customHeight="1"/>
    <row r="40049" ht="15" customHeight="1"/>
    <row r="40050" ht="15" customHeight="1"/>
    <row r="40051" ht="15" customHeight="1"/>
    <row r="40052" ht="15" customHeight="1"/>
    <row r="40053" ht="15" customHeight="1"/>
    <row r="40054" ht="15" customHeight="1"/>
    <row r="40055" ht="15" customHeight="1"/>
    <row r="40056" ht="15" customHeight="1"/>
    <row r="40057" ht="15" customHeight="1"/>
    <row r="40058" ht="15" customHeight="1"/>
    <row r="40059" ht="15" customHeight="1"/>
    <row r="40060" ht="15" customHeight="1"/>
    <row r="40061" ht="15" customHeight="1"/>
    <row r="40062" ht="15" customHeight="1"/>
    <row r="40063" ht="15" customHeight="1"/>
    <row r="40064" ht="15" customHeight="1"/>
    <row r="40065" ht="15" customHeight="1"/>
    <row r="40066" ht="15" customHeight="1"/>
    <row r="40067" ht="15" customHeight="1"/>
    <row r="40068" ht="15" customHeight="1"/>
    <row r="40069" ht="15" customHeight="1"/>
    <row r="40070" ht="15" customHeight="1"/>
    <row r="40071" ht="15" customHeight="1"/>
    <row r="40072" ht="15" customHeight="1"/>
    <row r="40073" ht="15" customHeight="1"/>
    <row r="40074" ht="15" customHeight="1"/>
    <row r="40075" ht="15" customHeight="1"/>
    <row r="40076" ht="15" customHeight="1"/>
    <row r="40077" ht="15" customHeight="1"/>
    <row r="40078" ht="15" customHeight="1"/>
    <row r="40079" ht="15" customHeight="1"/>
    <row r="40080" ht="15" customHeight="1"/>
    <row r="40081" ht="15" customHeight="1"/>
    <row r="40082" ht="15" customHeight="1"/>
    <row r="40083" ht="15" customHeight="1"/>
    <row r="40084" ht="15" customHeight="1"/>
    <row r="40085" ht="15" customHeight="1"/>
    <row r="40086" ht="15" customHeight="1"/>
    <row r="40087" ht="15" customHeight="1"/>
    <row r="40088" ht="15" customHeight="1"/>
    <row r="40089" ht="15" customHeight="1"/>
    <row r="40090" ht="15" customHeight="1"/>
    <row r="40091" ht="15" customHeight="1"/>
    <row r="40092" ht="15" customHeight="1"/>
    <row r="40093" ht="15" customHeight="1"/>
    <row r="40094" ht="15" customHeight="1"/>
    <row r="40095" ht="15" customHeight="1"/>
    <row r="40096" ht="15" customHeight="1"/>
    <row r="40097" ht="15" customHeight="1"/>
    <row r="40098" ht="15" customHeight="1"/>
    <row r="40099" ht="15" customHeight="1"/>
    <row r="40100" ht="15" customHeight="1"/>
    <row r="40101" ht="15" customHeight="1"/>
    <row r="40102" ht="15" customHeight="1"/>
    <row r="40103" ht="15" customHeight="1"/>
    <row r="40104" ht="15" customHeight="1"/>
    <row r="40105" ht="15" customHeight="1"/>
    <row r="40106" ht="15" customHeight="1"/>
    <row r="40107" ht="15" customHeight="1"/>
    <row r="40108" ht="15" customHeight="1"/>
    <row r="40109" ht="15" customHeight="1"/>
    <row r="40110" ht="15" customHeight="1"/>
    <row r="40111" ht="15" customHeight="1"/>
    <row r="40112" ht="15" customHeight="1"/>
    <row r="40113" ht="15" customHeight="1"/>
    <row r="40114" ht="15" customHeight="1"/>
    <row r="40115" ht="15" customHeight="1"/>
    <row r="40116" ht="15" customHeight="1"/>
    <row r="40117" ht="15" customHeight="1"/>
    <row r="40118" ht="15" customHeight="1"/>
    <row r="40119" ht="15" customHeight="1"/>
    <row r="40120" ht="15" customHeight="1"/>
    <row r="40121" ht="15" customHeight="1"/>
    <row r="40122" ht="15" customHeight="1"/>
    <row r="40123" ht="15" customHeight="1"/>
    <row r="40124" ht="15" customHeight="1"/>
    <row r="40125" ht="15" customHeight="1"/>
    <row r="40126" ht="15" customHeight="1"/>
    <row r="40127" ht="15" customHeight="1"/>
    <row r="40128" ht="15" customHeight="1"/>
    <row r="40129" ht="15" customHeight="1"/>
    <row r="40130" ht="15" customHeight="1"/>
    <row r="40131" ht="15" customHeight="1"/>
    <row r="40132" ht="15" customHeight="1"/>
    <row r="40133" ht="15" customHeight="1"/>
    <row r="40134" ht="15" customHeight="1"/>
    <row r="40135" ht="15" customHeight="1"/>
    <row r="40136" ht="15" customHeight="1"/>
    <row r="40137" ht="15" customHeight="1"/>
    <row r="40138" ht="15" customHeight="1"/>
    <row r="40139" ht="15" customHeight="1"/>
    <row r="40140" ht="15" customHeight="1"/>
    <row r="40141" ht="15" customHeight="1"/>
    <row r="40142" ht="15" customHeight="1"/>
    <row r="40143" ht="15" customHeight="1"/>
    <row r="40144" ht="15" customHeight="1"/>
    <row r="40145" ht="15" customHeight="1"/>
    <row r="40146" ht="15" customHeight="1"/>
    <row r="40147" ht="15" customHeight="1"/>
    <row r="40148" ht="15" customHeight="1"/>
    <row r="40149" ht="15" customHeight="1"/>
    <row r="40150" ht="15" customHeight="1"/>
    <row r="40151" ht="15" customHeight="1"/>
    <row r="40152" ht="15" customHeight="1"/>
    <row r="40153" ht="15" customHeight="1"/>
    <row r="40154" ht="15" customHeight="1"/>
    <row r="40155" ht="15" customHeight="1"/>
    <row r="40156" ht="15" customHeight="1"/>
    <row r="40157" ht="15" customHeight="1"/>
    <row r="40158" ht="15" customHeight="1"/>
    <row r="40159" ht="15" customHeight="1"/>
    <row r="40160" ht="15" customHeight="1"/>
    <row r="40161" ht="15" customHeight="1"/>
    <row r="40162" ht="15" customHeight="1"/>
    <row r="40163" ht="15" customHeight="1"/>
    <row r="40164" ht="15" customHeight="1"/>
    <row r="40165" ht="15" customHeight="1"/>
    <row r="40166" ht="15" customHeight="1"/>
    <row r="40167" ht="15" customHeight="1"/>
    <row r="40168" ht="15" customHeight="1"/>
    <row r="40169" ht="15" customHeight="1"/>
    <row r="40170" ht="15" customHeight="1"/>
    <row r="40171" ht="15" customHeight="1"/>
    <row r="40172" ht="15" customHeight="1"/>
    <row r="40173" ht="15" customHeight="1"/>
    <row r="40174" ht="15" customHeight="1"/>
    <row r="40175" ht="15" customHeight="1"/>
    <row r="40176" ht="15" customHeight="1"/>
    <row r="40177" ht="15" customHeight="1"/>
    <row r="40178" ht="15" customHeight="1"/>
    <row r="40179" ht="15" customHeight="1"/>
    <row r="40180" ht="15" customHeight="1"/>
    <row r="40181" ht="15" customHeight="1"/>
    <row r="40182" ht="15" customHeight="1"/>
    <row r="40183" ht="15" customHeight="1"/>
    <row r="40184" ht="15" customHeight="1"/>
    <row r="40185" ht="15" customHeight="1"/>
    <row r="40186" ht="15" customHeight="1"/>
    <row r="40187" ht="15" customHeight="1"/>
    <row r="40188" ht="15" customHeight="1"/>
    <row r="40189" ht="15" customHeight="1"/>
    <row r="40190" ht="15" customHeight="1"/>
    <row r="40191" ht="15" customHeight="1"/>
    <row r="40192" ht="15" customHeight="1"/>
    <row r="40193" ht="15" customHeight="1"/>
    <row r="40194" ht="15" customHeight="1"/>
    <row r="40195" ht="15" customHeight="1"/>
    <row r="40196" ht="15" customHeight="1"/>
    <row r="40197" ht="15" customHeight="1"/>
    <row r="40198" ht="15" customHeight="1"/>
    <row r="40199" ht="15" customHeight="1"/>
    <row r="40200" ht="15" customHeight="1"/>
    <row r="40201" ht="15" customHeight="1"/>
    <row r="40202" ht="15" customHeight="1"/>
    <row r="40203" ht="15" customHeight="1"/>
    <row r="40204" ht="15" customHeight="1"/>
    <row r="40205" ht="15" customHeight="1"/>
    <row r="40206" ht="15" customHeight="1"/>
    <row r="40207" ht="15" customHeight="1"/>
    <row r="40208" ht="15" customHeight="1"/>
    <row r="40209" ht="15" customHeight="1"/>
    <row r="40210" ht="15" customHeight="1"/>
    <row r="40211" ht="15" customHeight="1"/>
    <row r="40212" ht="15" customHeight="1"/>
    <row r="40213" ht="15" customHeight="1"/>
    <row r="40214" ht="15" customHeight="1"/>
    <row r="40215" ht="15" customHeight="1"/>
    <row r="40216" ht="15" customHeight="1"/>
    <row r="40217" ht="15" customHeight="1"/>
    <row r="40218" ht="15" customHeight="1"/>
    <row r="40219" ht="15" customHeight="1"/>
    <row r="40220" ht="15" customHeight="1"/>
    <row r="40221" ht="15" customHeight="1"/>
    <row r="40222" ht="15" customHeight="1"/>
    <row r="40223" ht="15" customHeight="1"/>
    <row r="40224" ht="15" customHeight="1"/>
    <row r="40225" ht="15" customHeight="1"/>
    <row r="40226" ht="15" customHeight="1"/>
    <row r="40227" ht="15" customHeight="1"/>
    <row r="40228" ht="15" customHeight="1"/>
    <row r="40229" ht="15" customHeight="1"/>
    <row r="40230" ht="15" customHeight="1"/>
    <row r="40231" ht="15" customHeight="1"/>
    <row r="40232" ht="15" customHeight="1"/>
    <row r="40233" ht="15" customHeight="1"/>
    <row r="40234" ht="15" customHeight="1"/>
    <row r="40235" ht="15" customHeight="1"/>
    <row r="40236" ht="15" customHeight="1"/>
    <row r="40237" ht="15" customHeight="1"/>
    <row r="40238" ht="15" customHeight="1"/>
    <row r="40239" ht="15" customHeight="1"/>
    <row r="40240" ht="15" customHeight="1"/>
    <row r="40241" ht="15" customHeight="1"/>
    <row r="40242" ht="15" customHeight="1"/>
    <row r="40243" ht="15" customHeight="1"/>
    <row r="40244" ht="15" customHeight="1"/>
    <row r="40245" ht="15" customHeight="1"/>
    <row r="40246" ht="15" customHeight="1"/>
    <row r="40247" ht="15" customHeight="1"/>
    <row r="40248" ht="15" customHeight="1"/>
    <row r="40249" ht="15" customHeight="1"/>
    <row r="40250" ht="15" customHeight="1"/>
    <row r="40251" ht="15" customHeight="1"/>
    <row r="40252" ht="15" customHeight="1"/>
    <row r="40253" ht="15" customHeight="1"/>
    <row r="40254" ht="15" customHeight="1"/>
    <row r="40255" ht="15" customHeight="1"/>
    <row r="40256" ht="15" customHeight="1"/>
    <row r="40257" ht="15" customHeight="1"/>
    <row r="40258" ht="15" customHeight="1"/>
    <row r="40259" ht="15" customHeight="1"/>
    <row r="40260" ht="15" customHeight="1"/>
    <row r="40261" ht="15" customHeight="1"/>
    <row r="40262" ht="15" customHeight="1"/>
    <row r="40263" ht="15" customHeight="1"/>
    <row r="40264" ht="15" customHeight="1"/>
    <row r="40265" ht="15" customHeight="1"/>
    <row r="40266" ht="15" customHeight="1"/>
    <row r="40267" ht="15" customHeight="1"/>
    <row r="40268" ht="15" customHeight="1"/>
    <row r="40269" ht="15" customHeight="1"/>
    <row r="40270" ht="15" customHeight="1"/>
    <row r="40271" ht="15" customHeight="1"/>
    <row r="40272" ht="15" customHeight="1"/>
    <row r="40273" ht="15" customHeight="1"/>
    <row r="40274" ht="15" customHeight="1"/>
    <row r="40275" ht="15" customHeight="1"/>
    <row r="40276" ht="15" customHeight="1"/>
    <row r="40277" ht="15" customHeight="1"/>
    <row r="40278" ht="15" customHeight="1"/>
    <row r="40279" ht="15" customHeight="1"/>
    <row r="40280" ht="15" customHeight="1"/>
    <row r="40281" ht="15" customHeight="1"/>
    <row r="40282" ht="15" customHeight="1"/>
    <row r="40283" ht="15" customHeight="1"/>
    <row r="40284" ht="15" customHeight="1"/>
    <row r="40285" ht="15" customHeight="1"/>
    <row r="40286" ht="15" customHeight="1"/>
    <row r="40287" ht="15" customHeight="1"/>
    <row r="40288" ht="15" customHeight="1"/>
    <row r="40289" ht="15" customHeight="1"/>
    <row r="40290" ht="15" customHeight="1"/>
    <row r="40291" ht="15" customHeight="1"/>
    <row r="40292" ht="15" customHeight="1"/>
    <row r="40293" ht="15" customHeight="1"/>
    <row r="40294" ht="15" customHeight="1"/>
    <row r="40295" ht="15" customHeight="1"/>
    <row r="40296" ht="15" customHeight="1"/>
    <row r="40297" ht="15" customHeight="1"/>
    <row r="40298" ht="15" customHeight="1"/>
    <row r="40299" ht="15" customHeight="1"/>
    <row r="40300" ht="15" customHeight="1"/>
    <row r="40301" ht="15" customHeight="1"/>
    <row r="40302" ht="15" customHeight="1"/>
    <row r="40303" ht="15" customHeight="1"/>
    <row r="40304" ht="15" customHeight="1"/>
    <row r="40305" ht="15" customHeight="1"/>
    <row r="40306" ht="15" customHeight="1"/>
    <row r="40307" ht="15" customHeight="1"/>
    <row r="40308" ht="15" customHeight="1"/>
    <row r="40309" ht="15" customHeight="1"/>
    <row r="40310" ht="15" customHeight="1"/>
    <row r="40311" ht="15" customHeight="1"/>
    <row r="40312" ht="15" customHeight="1"/>
    <row r="40313" ht="15" customHeight="1"/>
    <row r="40314" ht="15" customHeight="1"/>
    <row r="40315" ht="15" customHeight="1"/>
    <row r="40316" ht="15" customHeight="1"/>
    <row r="40317" ht="15" customHeight="1"/>
    <row r="40318" ht="15" customHeight="1"/>
    <row r="40319" ht="15" customHeight="1"/>
    <row r="40320" ht="15" customHeight="1"/>
    <row r="40321" ht="15" customHeight="1"/>
    <row r="40322" ht="15" customHeight="1"/>
    <row r="40323" ht="15" customHeight="1"/>
    <row r="40324" ht="15" customHeight="1"/>
    <row r="40325" ht="15" customHeight="1"/>
    <row r="40326" ht="15" customHeight="1"/>
    <row r="40327" ht="15" customHeight="1"/>
    <row r="40328" ht="15" customHeight="1"/>
    <row r="40329" ht="15" customHeight="1"/>
    <row r="40330" ht="15" customHeight="1"/>
    <row r="40331" ht="15" customHeight="1"/>
    <row r="40332" ht="15" customHeight="1"/>
    <row r="40333" ht="15" customHeight="1"/>
    <row r="40334" ht="15" customHeight="1"/>
    <row r="40335" ht="15" customHeight="1"/>
    <row r="40336" ht="15" customHeight="1"/>
    <row r="40337" ht="15" customHeight="1"/>
    <row r="40338" ht="15" customHeight="1"/>
    <row r="40339" ht="15" customHeight="1"/>
    <row r="40340" ht="15" customHeight="1"/>
    <row r="40341" ht="15" customHeight="1"/>
    <row r="40342" ht="15" customHeight="1"/>
    <row r="40343" ht="15" customHeight="1"/>
    <row r="40344" ht="15" customHeight="1"/>
    <row r="40345" ht="15" customHeight="1"/>
    <row r="40346" ht="15" customHeight="1"/>
    <row r="40347" ht="15" customHeight="1"/>
    <row r="40348" ht="15" customHeight="1"/>
    <row r="40349" ht="15" customHeight="1"/>
    <row r="40350" ht="15" customHeight="1"/>
    <row r="40351" ht="15" customHeight="1"/>
    <row r="40352" ht="15" customHeight="1"/>
    <row r="40353" ht="15" customHeight="1"/>
    <row r="40354" ht="15" customHeight="1"/>
    <row r="40355" ht="15" customHeight="1"/>
    <row r="40356" ht="15" customHeight="1"/>
    <row r="40357" ht="15" customHeight="1"/>
    <row r="40358" ht="15" customHeight="1"/>
    <row r="40359" ht="15" customHeight="1"/>
    <row r="40360" ht="15" customHeight="1"/>
    <row r="40361" ht="15" customHeight="1"/>
    <row r="40362" ht="15" customHeight="1"/>
    <row r="40363" ht="15" customHeight="1"/>
    <row r="40364" ht="15" customHeight="1"/>
    <row r="40365" ht="15" customHeight="1"/>
    <row r="40366" ht="15" customHeight="1"/>
    <row r="40367" ht="15" customHeight="1"/>
    <row r="40368" ht="15" customHeight="1"/>
    <row r="40369" ht="15" customHeight="1"/>
    <row r="40370" ht="15" customHeight="1"/>
    <row r="40371" ht="15" customHeight="1"/>
    <row r="40372" ht="15" customHeight="1"/>
    <row r="40373" ht="15" customHeight="1"/>
    <row r="40374" ht="15" customHeight="1"/>
    <row r="40375" ht="15" customHeight="1"/>
    <row r="40376" ht="15" customHeight="1"/>
    <row r="40377" ht="15" customHeight="1"/>
    <row r="40378" ht="15" customHeight="1"/>
    <row r="40379" ht="15" customHeight="1"/>
    <row r="40380" ht="15" customHeight="1"/>
    <row r="40381" ht="15" customHeight="1"/>
    <row r="40382" ht="15" customHeight="1"/>
    <row r="40383" ht="15" customHeight="1"/>
    <row r="40384" ht="15" customHeight="1"/>
    <row r="40385" ht="15" customHeight="1"/>
    <row r="40386" ht="15" customHeight="1"/>
    <row r="40387" ht="15" customHeight="1"/>
    <row r="40388" ht="15" customHeight="1"/>
    <row r="40389" ht="15" customHeight="1"/>
    <row r="40390" ht="15" customHeight="1"/>
    <row r="40391" ht="15" customHeight="1"/>
    <row r="40392" ht="15" customHeight="1"/>
    <row r="40393" ht="15" customHeight="1"/>
    <row r="40394" ht="15" customHeight="1"/>
    <row r="40395" ht="15" customHeight="1"/>
    <row r="40396" ht="15" customHeight="1"/>
    <row r="40397" ht="15" customHeight="1"/>
    <row r="40398" ht="15" customHeight="1"/>
    <row r="40399" ht="15" customHeight="1"/>
    <row r="40400" ht="15" customHeight="1"/>
    <row r="40401" ht="15" customHeight="1"/>
    <row r="40402" ht="15" customHeight="1"/>
    <row r="40403" ht="15" customHeight="1"/>
    <row r="40404" ht="15" customHeight="1"/>
    <row r="40405" ht="15" customHeight="1"/>
    <row r="40406" ht="15" customHeight="1"/>
    <row r="40407" ht="15" customHeight="1"/>
    <row r="40408" ht="15" customHeight="1"/>
    <row r="40409" ht="15" customHeight="1"/>
    <row r="40410" ht="15" customHeight="1"/>
    <row r="40411" ht="15" customHeight="1"/>
    <row r="40412" ht="15" customHeight="1"/>
    <row r="40413" ht="15" customHeight="1"/>
    <row r="40414" ht="15" customHeight="1"/>
    <row r="40415" ht="15" customHeight="1"/>
    <row r="40416" ht="15" customHeight="1"/>
    <row r="40417" ht="15" customHeight="1"/>
    <row r="40418" ht="15" customHeight="1"/>
    <row r="40419" ht="15" customHeight="1"/>
    <row r="40420" ht="15" customHeight="1"/>
    <row r="40421" ht="15" customHeight="1"/>
    <row r="40422" ht="15" customHeight="1"/>
    <row r="40423" ht="15" customHeight="1"/>
    <row r="40424" ht="15" customHeight="1"/>
    <row r="40425" ht="15" customHeight="1"/>
    <row r="40426" ht="15" customHeight="1"/>
    <row r="40427" ht="15" customHeight="1"/>
    <row r="40428" ht="15" customHeight="1"/>
    <row r="40429" ht="15" customHeight="1"/>
    <row r="40430" ht="15" customHeight="1"/>
    <row r="40431" ht="15" customHeight="1"/>
    <row r="40432" ht="15" customHeight="1"/>
    <row r="40433" ht="15" customHeight="1"/>
    <row r="40434" ht="15" customHeight="1"/>
    <row r="40435" ht="15" customHeight="1"/>
    <row r="40436" ht="15" customHeight="1"/>
    <row r="40437" ht="15" customHeight="1"/>
    <row r="40438" ht="15" customHeight="1"/>
    <row r="40439" ht="15" customHeight="1"/>
    <row r="40440" ht="15" customHeight="1"/>
    <row r="40441" ht="15" customHeight="1"/>
    <row r="40442" ht="15" customHeight="1"/>
    <row r="40443" ht="15" customHeight="1"/>
    <row r="40444" ht="15" customHeight="1"/>
    <row r="40445" ht="15" customHeight="1"/>
    <row r="40446" ht="15" customHeight="1"/>
    <row r="40447" ht="15" customHeight="1"/>
    <row r="40448" ht="15" customHeight="1"/>
    <row r="40449" ht="15" customHeight="1"/>
    <row r="40450" ht="15" customHeight="1"/>
    <row r="40451" ht="15" customHeight="1"/>
    <row r="40452" ht="15" customHeight="1"/>
    <row r="40453" ht="15" customHeight="1"/>
    <row r="40454" ht="15" customHeight="1"/>
    <row r="40455" ht="15" customHeight="1"/>
    <row r="40456" ht="15" customHeight="1"/>
    <row r="40457" ht="15" customHeight="1"/>
    <row r="40458" ht="15" customHeight="1"/>
    <row r="40459" ht="15" customHeight="1"/>
    <row r="40460" ht="15" customHeight="1"/>
    <row r="40461" ht="15" customHeight="1"/>
    <row r="40462" ht="15" customHeight="1"/>
    <row r="40463" ht="15" customHeight="1"/>
    <row r="40464" ht="15" customHeight="1"/>
    <row r="40465" ht="15" customHeight="1"/>
    <row r="40466" ht="15" customHeight="1"/>
    <row r="40467" ht="15" customHeight="1"/>
    <row r="40468" ht="15" customHeight="1"/>
    <row r="40469" ht="15" customHeight="1"/>
    <row r="40470" ht="15" customHeight="1"/>
    <row r="40471" ht="15" customHeight="1"/>
    <row r="40472" ht="15" customHeight="1"/>
    <row r="40473" ht="15" customHeight="1"/>
    <row r="40474" ht="15" customHeight="1"/>
    <row r="40475" ht="15" customHeight="1"/>
    <row r="40476" ht="15" customHeight="1"/>
    <row r="40477" ht="15" customHeight="1"/>
    <row r="40478" ht="15" customHeight="1"/>
    <row r="40479" ht="15" customHeight="1"/>
    <row r="40480" ht="15" customHeight="1"/>
    <row r="40481" ht="15" customHeight="1"/>
    <row r="40482" ht="15" customHeight="1"/>
    <row r="40483" ht="15" customHeight="1"/>
    <row r="40484" ht="15" customHeight="1"/>
    <row r="40485" ht="15" customHeight="1"/>
    <row r="40486" ht="15" customHeight="1"/>
    <row r="40487" ht="15" customHeight="1"/>
    <row r="40488" ht="15" customHeight="1"/>
    <row r="40489" ht="15" customHeight="1"/>
    <row r="40490" ht="15" customHeight="1"/>
    <row r="40491" ht="15" customHeight="1"/>
    <row r="40492" ht="15" customHeight="1"/>
    <row r="40493" ht="15" customHeight="1"/>
    <row r="40494" ht="15" customHeight="1"/>
    <row r="40495" ht="15" customHeight="1"/>
    <row r="40496" ht="15" customHeight="1"/>
    <row r="40497" ht="15" customHeight="1"/>
    <row r="40498" ht="15" customHeight="1"/>
    <row r="40499" ht="15" customHeight="1"/>
    <row r="40500" ht="15" customHeight="1"/>
    <row r="40501" ht="15" customHeight="1"/>
    <row r="40502" ht="15" customHeight="1"/>
    <row r="40503" ht="15" customHeight="1"/>
    <row r="40504" ht="15" customHeight="1"/>
    <row r="40505" ht="15" customHeight="1"/>
    <row r="40506" ht="15" customHeight="1"/>
    <row r="40507" ht="15" customHeight="1"/>
    <row r="40508" ht="15" customHeight="1"/>
    <row r="40509" ht="15" customHeight="1"/>
    <row r="40510" ht="15" customHeight="1"/>
    <row r="40511" ht="15" customHeight="1"/>
    <row r="40512" ht="15" customHeight="1"/>
    <row r="40513" ht="15" customHeight="1"/>
    <row r="40514" ht="15" customHeight="1"/>
    <row r="40515" ht="15" customHeight="1"/>
    <row r="40516" ht="15" customHeight="1"/>
    <row r="40517" ht="15" customHeight="1"/>
    <row r="40518" ht="15" customHeight="1"/>
    <row r="40519" ht="15" customHeight="1"/>
    <row r="40520" ht="15" customHeight="1"/>
    <row r="40521" ht="15" customHeight="1"/>
    <row r="40522" ht="15" customHeight="1"/>
    <row r="40523" ht="15" customHeight="1"/>
    <row r="40524" ht="15" customHeight="1"/>
    <row r="40525" ht="15" customHeight="1"/>
    <row r="40526" ht="15" customHeight="1"/>
    <row r="40527" ht="15" customHeight="1"/>
    <row r="40528" ht="15" customHeight="1"/>
    <row r="40529" ht="15" customHeight="1"/>
    <row r="40530" ht="15" customHeight="1"/>
    <row r="40531" ht="15" customHeight="1"/>
    <row r="40532" ht="15" customHeight="1"/>
    <row r="40533" ht="15" customHeight="1"/>
    <row r="40534" ht="15" customHeight="1"/>
    <row r="40535" ht="15" customHeight="1"/>
    <row r="40536" ht="15" customHeight="1"/>
    <row r="40537" ht="15" customHeight="1"/>
    <row r="40538" ht="15" customHeight="1"/>
    <row r="40539" ht="15" customHeight="1"/>
    <row r="40540" ht="15" customHeight="1"/>
    <row r="40541" ht="15" customHeight="1"/>
    <row r="40542" ht="15" customHeight="1"/>
    <row r="40543" ht="15" customHeight="1"/>
    <row r="40544" ht="15" customHeight="1"/>
    <row r="40545" ht="15" customHeight="1"/>
    <row r="40546" ht="15" customHeight="1"/>
    <row r="40547" ht="15" customHeight="1"/>
    <row r="40548" ht="15" customHeight="1"/>
    <row r="40549" ht="15" customHeight="1"/>
    <row r="40550" ht="15" customHeight="1"/>
    <row r="40551" ht="15" customHeight="1"/>
    <row r="40552" ht="15" customHeight="1"/>
    <row r="40553" ht="15" customHeight="1"/>
    <row r="40554" ht="15" customHeight="1"/>
    <row r="40555" ht="15" customHeight="1"/>
    <row r="40556" ht="15" customHeight="1"/>
    <row r="40557" ht="15" customHeight="1"/>
    <row r="40558" ht="15" customHeight="1"/>
    <row r="40559" ht="15" customHeight="1"/>
    <row r="40560" ht="15" customHeight="1"/>
    <row r="40561" ht="15" customHeight="1"/>
    <row r="40562" ht="15" customHeight="1"/>
    <row r="40563" ht="15" customHeight="1"/>
    <row r="40564" ht="15" customHeight="1"/>
    <row r="40565" ht="15" customHeight="1"/>
    <row r="40566" ht="15" customHeight="1"/>
    <row r="40567" ht="15" customHeight="1"/>
    <row r="40568" ht="15" customHeight="1"/>
    <row r="40569" ht="15" customHeight="1"/>
    <row r="40570" ht="15" customHeight="1"/>
    <row r="40571" ht="15" customHeight="1"/>
    <row r="40572" ht="15" customHeight="1"/>
    <row r="40573" ht="15" customHeight="1"/>
    <row r="40574" ht="15" customHeight="1"/>
    <row r="40575" ht="15" customHeight="1"/>
    <row r="40576" ht="15" customHeight="1"/>
    <row r="40577" ht="15" customHeight="1"/>
    <row r="40578" ht="15" customHeight="1"/>
    <row r="40579" ht="15" customHeight="1"/>
    <row r="40580" ht="15" customHeight="1"/>
    <row r="40581" ht="15" customHeight="1"/>
    <row r="40582" ht="15" customHeight="1"/>
    <row r="40583" ht="15" customHeight="1"/>
    <row r="40584" ht="15" customHeight="1"/>
    <row r="40585" ht="15" customHeight="1"/>
    <row r="40586" ht="15" customHeight="1"/>
    <row r="40587" ht="15" customHeight="1"/>
    <row r="40588" ht="15" customHeight="1"/>
    <row r="40589" ht="15" customHeight="1"/>
    <row r="40590" ht="15" customHeight="1"/>
    <row r="40591" ht="15" customHeight="1"/>
    <row r="40592" ht="15" customHeight="1"/>
    <row r="40593" ht="15" customHeight="1"/>
    <row r="40594" ht="15" customHeight="1"/>
    <row r="40595" ht="15" customHeight="1"/>
    <row r="40596" ht="15" customHeight="1"/>
    <row r="40597" ht="15" customHeight="1"/>
    <row r="40598" ht="15" customHeight="1"/>
    <row r="40599" ht="15" customHeight="1"/>
    <row r="40600" ht="15" customHeight="1"/>
    <row r="40601" ht="15" customHeight="1"/>
    <row r="40602" ht="15" customHeight="1"/>
    <row r="40603" ht="15" customHeight="1"/>
    <row r="40604" ht="15" customHeight="1"/>
    <row r="40605" ht="15" customHeight="1"/>
    <row r="40606" ht="15" customHeight="1"/>
    <row r="40607" ht="15" customHeight="1"/>
    <row r="40608" ht="15" customHeight="1"/>
    <row r="40609" ht="15" customHeight="1"/>
    <row r="40610" ht="15" customHeight="1"/>
    <row r="40611" ht="15" customHeight="1"/>
    <row r="40612" ht="15" customHeight="1"/>
    <row r="40613" ht="15" customHeight="1"/>
    <row r="40614" ht="15" customHeight="1"/>
    <row r="40615" ht="15" customHeight="1"/>
    <row r="40616" ht="15" customHeight="1"/>
    <row r="40617" ht="15" customHeight="1"/>
    <row r="40618" ht="15" customHeight="1"/>
    <row r="40619" ht="15" customHeight="1"/>
    <row r="40620" ht="15" customHeight="1"/>
    <row r="40621" ht="15" customHeight="1"/>
    <row r="40622" ht="15" customHeight="1"/>
    <row r="40623" ht="15" customHeight="1"/>
    <row r="40624" ht="15" customHeight="1"/>
    <row r="40625" ht="15" customHeight="1"/>
    <row r="40626" ht="15" customHeight="1"/>
    <row r="40627" ht="15" customHeight="1"/>
    <row r="40628" ht="15" customHeight="1"/>
    <row r="40629" ht="15" customHeight="1"/>
    <row r="40630" ht="15" customHeight="1"/>
    <row r="40631" ht="15" customHeight="1"/>
    <row r="40632" ht="15" customHeight="1"/>
    <row r="40633" ht="15" customHeight="1"/>
    <row r="40634" ht="15" customHeight="1"/>
    <row r="40635" ht="15" customHeight="1"/>
    <row r="40636" ht="15" customHeight="1"/>
    <row r="40637" ht="15" customHeight="1"/>
    <row r="40638" ht="15" customHeight="1"/>
    <row r="40639" ht="15" customHeight="1"/>
    <row r="40640" ht="15" customHeight="1"/>
    <row r="40641" ht="15" customHeight="1"/>
    <row r="40642" ht="15" customHeight="1"/>
    <row r="40643" ht="15" customHeight="1"/>
    <row r="40644" ht="15" customHeight="1"/>
    <row r="40645" ht="15" customHeight="1"/>
    <row r="40646" ht="15" customHeight="1"/>
    <row r="40647" ht="15" customHeight="1"/>
    <row r="40648" ht="15" customHeight="1"/>
    <row r="40649" ht="15" customHeight="1"/>
    <row r="40650" ht="15" customHeight="1"/>
    <row r="40651" ht="15" customHeight="1"/>
    <row r="40652" ht="15" customHeight="1"/>
    <row r="40653" ht="15" customHeight="1"/>
    <row r="40654" ht="15" customHeight="1"/>
    <row r="40655" ht="15" customHeight="1"/>
    <row r="40656" ht="15" customHeight="1"/>
    <row r="40657" ht="15" customHeight="1"/>
    <row r="40658" ht="15" customHeight="1"/>
    <row r="40659" ht="15" customHeight="1"/>
    <row r="40660" ht="15" customHeight="1"/>
    <row r="40661" ht="15" customHeight="1"/>
    <row r="40662" ht="15" customHeight="1"/>
    <row r="40663" ht="15" customHeight="1"/>
    <row r="40664" ht="15" customHeight="1"/>
    <row r="40665" ht="15" customHeight="1"/>
    <row r="40666" ht="15" customHeight="1"/>
    <row r="40667" ht="15" customHeight="1"/>
    <row r="40668" ht="15" customHeight="1"/>
    <row r="40669" ht="15" customHeight="1"/>
    <row r="40670" ht="15" customHeight="1"/>
    <row r="40671" ht="15" customHeight="1"/>
    <row r="40672" ht="15" customHeight="1"/>
    <row r="40673" ht="15" customHeight="1"/>
    <row r="40674" ht="15" customHeight="1"/>
    <row r="40675" ht="15" customHeight="1"/>
    <row r="40676" ht="15" customHeight="1"/>
    <row r="40677" ht="15" customHeight="1"/>
    <row r="40678" ht="15" customHeight="1"/>
    <row r="40679" ht="15" customHeight="1"/>
    <row r="40680" ht="15" customHeight="1"/>
    <row r="40681" ht="15" customHeight="1"/>
    <row r="40682" ht="15" customHeight="1"/>
    <row r="40683" ht="15" customHeight="1"/>
    <row r="40684" ht="15" customHeight="1"/>
    <row r="40685" ht="15" customHeight="1"/>
    <row r="40686" ht="15" customHeight="1"/>
    <row r="40687" ht="15" customHeight="1"/>
    <row r="40688" ht="15" customHeight="1"/>
    <row r="40689" ht="15" customHeight="1"/>
    <row r="40690" ht="15" customHeight="1"/>
    <row r="40691" ht="15" customHeight="1"/>
    <row r="40692" ht="15" customHeight="1"/>
    <row r="40693" ht="15" customHeight="1"/>
    <row r="40694" ht="15" customHeight="1"/>
    <row r="40695" ht="15" customHeight="1"/>
    <row r="40696" ht="15" customHeight="1"/>
    <row r="40697" ht="15" customHeight="1"/>
    <row r="40698" ht="15" customHeight="1"/>
    <row r="40699" ht="15" customHeight="1"/>
    <row r="40700" ht="15" customHeight="1"/>
    <row r="40701" ht="15" customHeight="1"/>
    <row r="40702" ht="15" customHeight="1"/>
    <row r="40703" ht="15" customHeight="1"/>
    <row r="40704" ht="15" customHeight="1"/>
    <row r="40705" ht="15" customHeight="1"/>
    <row r="40706" ht="15" customHeight="1"/>
    <row r="40707" ht="15" customHeight="1"/>
    <row r="40708" ht="15" customHeight="1"/>
    <row r="40709" ht="15" customHeight="1"/>
    <row r="40710" ht="15" customHeight="1"/>
    <row r="40711" ht="15" customHeight="1"/>
    <row r="40712" ht="15" customHeight="1"/>
    <row r="40713" ht="15" customHeight="1"/>
    <row r="40714" ht="15" customHeight="1"/>
    <row r="40715" ht="15" customHeight="1"/>
    <row r="40716" ht="15" customHeight="1"/>
    <row r="40717" ht="15" customHeight="1"/>
    <row r="40718" ht="15" customHeight="1"/>
    <row r="40719" ht="15" customHeight="1"/>
    <row r="40720" ht="15" customHeight="1"/>
    <row r="40721" ht="15" customHeight="1"/>
    <row r="40722" ht="15" customHeight="1"/>
    <row r="40723" ht="15" customHeight="1"/>
    <row r="40724" ht="15" customHeight="1"/>
    <row r="40725" ht="15" customHeight="1"/>
    <row r="40726" ht="15" customHeight="1"/>
    <row r="40727" ht="15" customHeight="1"/>
    <row r="40728" ht="15" customHeight="1"/>
    <row r="40729" ht="15" customHeight="1"/>
    <row r="40730" ht="15" customHeight="1"/>
    <row r="40731" ht="15" customHeight="1"/>
    <row r="40732" ht="15" customHeight="1"/>
    <row r="40733" ht="15" customHeight="1"/>
    <row r="40734" ht="15" customHeight="1"/>
    <row r="40735" ht="15" customHeight="1"/>
    <row r="40736" ht="15" customHeight="1"/>
    <row r="40737" ht="15" customHeight="1"/>
    <row r="40738" ht="15" customHeight="1"/>
    <row r="40739" ht="15" customHeight="1"/>
    <row r="40740" ht="15" customHeight="1"/>
    <row r="40741" ht="15" customHeight="1"/>
    <row r="40742" ht="15" customHeight="1"/>
    <row r="40743" ht="15" customHeight="1"/>
    <row r="40744" ht="15" customHeight="1"/>
    <row r="40745" ht="15" customHeight="1"/>
    <row r="40746" ht="15" customHeight="1"/>
    <row r="40747" ht="15" customHeight="1"/>
    <row r="40748" ht="15" customHeight="1"/>
    <row r="40749" ht="15" customHeight="1"/>
    <row r="40750" ht="15" customHeight="1"/>
    <row r="40751" ht="15" customHeight="1"/>
    <row r="40752" ht="15" customHeight="1"/>
    <row r="40753" ht="15" customHeight="1"/>
    <row r="40754" ht="15" customHeight="1"/>
    <row r="40755" ht="15" customHeight="1"/>
    <row r="40756" ht="15" customHeight="1"/>
    <row r="40757" ht="15" customHeight="1"/>
    <row r="40758" ht="15" customHeight="1"/>
    <row r="40759" ht="15" customHeight="1"/>
    <row r="40760" ht="15" customHeight="1"/>
    <row r="40761" ht="15" customHeight="1"/>
    <row r="40762" ht="15" customHeight="1"/>
    <row r="40763" ht="15" customHeight="1"/>
    <row r="40764" ht="15" customHeight="1"/>
    <row r="40765" ht="15" customHeight="1"/>
    <row r="40766" ht="15" customHeight="1"/>
    <row r="40767" ht="15" customHeight="1"/>
    <row r="40768" ht="15" customHeight="1"/>
    <row r="40769" ht="15" customHeight="1"/>
    <row r="40770" ht="15" customHeight="1"/>
    <row r="40771" ht="15" customHeight="1"/>
    <row r="40772" ht="15" customHeight="1"/>
    <row r="40773" ht="15" customHeight="1"/>
    <row r="40774" ht="15" customHeight="1"/>
    <row r="40775" ht="15" customHeight="1"/>
    <row r="40776" ht="15" customHeight="1"/>
    <row r="40777" ht="15" customHeight="1"/>
    <row r="40778" ht="15" customHeight="1"/>
    <row r="40779" ht="15" customHeight="1"/>
    <row r="40780" ht="15" customHeight="1"/>
    <row r="40781" ht="15" customHeight="1"/>
    <row r="40782" ht="15" customHeight="1"/>
    <row r="40783" ht="15" customHeight="1"/>
    <row r="40784" ht="15" customHeight="1"/>
    <row r="40785" ht="15" customHeight="1"/>
    <row r="40786" ht="15" customHeight="1"/>
    <row r="40787" ht="15" customHeight="1"/>
    <row r="40788" ht="15" customHeight="1"/>
    <row r="40789" ht="15" customHeight="1"/>
    <row r="40790" ht="15" customHeight="1"/>
    <row r="40791" ht="15" customHeight="1"/>
    <row r="40792" ht="15" customHeight="1"/>
    <row r="40793" ht="15" customHeight="1"/>
    <row r="40794" ht="15" customHeight="1"/>
    <row r="40795" ht="15" customHeight="1"/>
    <row r="40796" ht="15" customHeight="1"/>
    <row r="40797" ht="15" customHeight="1"/>
    <row r="40798" ht="15" customHeight="1"/>
    <row r="40799" ht="15" customHeight="1"/>
    <row r="40800" ht="15" customHeight="1"/>
    <row r="40801" ht="15" customHeight="1"/>
    <row r="40802" ht="15" customHeight="1"/>
    <row r="40803" ht="15" customHeight="1"/>
    <row r="40804" ht="15" customHeight="1"/>
    <row r="40805" ht="15" customHeight="1"/>
    <row r="40806" ht="15" customHeight="1"/>
    <row r="40807" ht="15" customHeight="1"/>
    <row r="40808" ht="15" customHeight="1"/>
    <row r="40809" ht="15" customHeight="1"/>
    <row r="40810" ht="15" customHeight="1"/>
    <row r="40811" ht="15" customHeight="1"/>
    <row r="40812" ht="15" customHeight="1"/>
    <row r="40813" ht="15" customHeight="1"/>
    <row r="40814" ht="15" customHeight="1"/>
    <row r="40815" ht="15" customHeight="1"/>
    <row r="40816" ht="15" customHeight="1"/>
    <row r="40817" ht="15" customHeight="1"/>
    <row r="40818" ht="15" customHeight="1"/>
    <row r="40819" ht="15" customHeight="1"/>
    <row r="40820" ht="15" customHeight="1"/>
    <row r="40821" ht="15" customHeight="1"/>
    <row r="40822" ht="15" customHeight="1"/>
    <row r="40823" ht="15" customHeight="1"/>
    <row r="40824" ht="15" customHeight="1"/>
    <row r="40825" ht="15" customHeight="1"/>
    <row r="40826" ht="15" customHeight="1"/>
    <row r="40827" ht="15" customHeight="1"/>
    <row r="40828" ht="15" customHeight="1"/>
    <row r="40829" ht="15" customHeight="1"/>
    <row r="40830" ht="15" customHeight="1"/>
    <row r="40831" ht="15" customHeight="1"/>
    <row r="40832" ht="15" customHeight="1"/>
    <row r="40833" ht="15" customHeight="1"/>
    <row r="40834" ht="15" customHeight="1"/>
    <row r="40835" ht="15" customHeight="1"/>
    <row r="40836" ht="15" customHeight="1"/>
    <row r="40837" ht="15" customHeight="1"/>
    <row r="40838" ht="15" customHeight="1"/>
    <row r="40839" ht="15" customHeight="1"/>
    <row r="40840" ht="15" customHeight="1"/>
    <row r="40841" ht="15" customHeight="1"/>
    <row r="40842" ht="15" customHeight="1"/>
    <row r="40843" ht="15" customHeight="1"/>
    <row r="40844" ht="15" customHeight="1"/>
    <row r="40845" ht="15" customHeight="1"/>
    <row r="40846" ht="15" customHeight="1"/>
    <row r="40847" ht="15" customHeight="1"/>
    <row r="40848" ht="15" customHeight="1"/>
    <row r="40849" ht="15" customHeight="1"/>
    <row r="40850" ht="15" customHeight="1"/>
    <row r="40851" ht="15" customHeight="1"/>
    <row r="40852" ht="15" customHeight="1"/>
    <row r="40853" ht="15" customHeight="1"/>
    <row r="40854" ht="15" customHeight="1"/>
    <row r="40855" ht="15" customHeight="1"/>
    <row r="40856" ht="15" customHeight="1"/>
    <row r="40857" ht="15" customHeight="1"/>
    <row r="40858" ht="15" customHeight="1"/>
    <row r="40859" ht="15" customHeight="1"/>
    <row r="40860" ht="15" customHeight="1"/>
    <row r="40861" ht="15" customHeight="1"/>
    <row r="40862" ht="15" customHeight="1"/>
    <row r="40863" ht="15" customHeight="1"/>
    <row r="40864" ht="15" customHeight="1"/>
    <row r="40865" ht="15" customHeight="1"/>
    <row r="40866" ht="15" customHeight="1"/>
    <row r="40867" ht="15" customHeight="1"/>
    <row r="40868" ht="15" customHeight="1"/>
    <row r="40869" ht="15" customHeight="1"/>
    <row r="40870" ht="15" customHeight="1"/>
    <row r="40871" ht="15" customHeight="1"/>
    <row r="40872" ht="15" customHeight="1"/>
    <row r="40873" ht="15" customHeight="1"/>
    <row r="40874" ht="15" customHeight="1"/>
    <row r="40875" ht="15" customHeight="1"/>
    <row r="40876" ht="15" customHeight="1"/>
    <row r="40877" ht="15" customHeight="1"/>
    <row r="40878" ht="15" customHeight="1"/>
    <row r="40879" ht="15" customHeight="1"/>
    <row r="40880" ht="15" customHeight="1"/>
    <row r="40881" ht="15" customHeight="1"/>
    <row r="40882" ht="15" customHeight="1"/>
    <row r="40883" ht="15" customHeight="1"/>
    <row r="40884" ht="15" customHeight="1"/>
    <row r="40885" ht="15" customHeight="1"/>
    <row r="40886" ht="15" customHeight="1"/>
    <row r="40887" ht="15" customHeight="1"/>
    <row r="40888" ht="15" customHeight="1"/>
    <row r="40889" ht="15" customHeight="1"/>
    <row r="40890" ht="15" customHeight="1"/>
    <row r="40891" ht="15" customHeight="1"/>
    <row r="40892" ht="15" customHeight="1"/>
    <row r="40893" ht="15" customHeight="1"/>
    <row r="40894" ht="15" customHeight="1"/>
    <row r="40895" ht="15" customHeight="1"/>
    <row r="40896" ht="15" customHeight="1"/>
    <row r="40897" ht="15" customHeight="1"/>
    <row r="40898" ht="15" customHeight="1"/>
    <row r="40899" ht="15" customHeight="1"/>
    <row r="40900" ht="15" customHeight="1"/>
    <row r="40901" ht="15" customHeight="1"/>
    <row r="40902" ht="15" customHeight="1"/>
    <row r="40903" ht="15" customHeight="1"/>
    <row r="40904" ht="15" customHeight="1"/>
    <row r="40905" ht="15" customHeight="1"/>
    <row r="40906" ht="15" customHeight="1"/>
    <row r="40907" ht="15" customHeight="1"/>
    <row r="40908" ht="15" customHeight="1"/>
    <row r="40909" ht="15" customHeight="1"/>
    <row r="40910" ht="15" customHeight="1"/>
    <row r="40911" ht="15" customHeight="1"/>
    <row r="40912" ht="15" customHeight="1"/>
    <row r="40913" ht="15" customHeight="1"/>
    <row r="40914" ht="15" customHeight="1"/>
    <row r="40915" ht="15" customHeight="1"/>
    <row r="40916" ht="15" customHeight="1"/>
    <row r="40917" ht="15" customHeight="1"/>
    <row r="40918" ht="15" customHeight="1"/>
    <row r="40919" ht="15" customHeight="1"/>
    <row r="40920" ht="15" customHeight="1"/>
    <row r="40921" ht="15" customHeight="1"/>
    <row r="40922" ht="15" customHeight="1"/>
    <row r="40923" ht="15" customHeight="1"/>
    <row r="40924" ht="15" customHeight="1"/>
    <row r="40925" ht="15" customHeight="1"/>
    <row r="40926" ht="15" customHeight="1"/>
    <row r="40927" ht="15" customHeight="1"/>
    <row r="40928" ht="15" customHeight="1"/>
    <row r="40929" ht="15" customHeight="1"/>
    <row r="40930" ht="15" customHeight="1"/>
    <row r="40931" ht="15" customHeight="1"/>
    <row r="40932" ht="15" customHeight="1"/>
    <row r="40933" ht="15" customHeight="1"/>
    <row r="40934" ht="15" customHeight="1"/>
    <row r="40935" ht="15" customHeight="1"/>
    <row r="40936" ht="15" customHeight="1"/>
    <row r="40937" ht="15" customHeight="1"/>
    <row r="40938" ht="15" customHeight="1"/>
    <row r="40939" ht="15" customHeight="1"/>
    <row r="40940" ht="15" customHeight="1"/>
    <row r="40941" ht="15" customHeight="1"/>
    <row r="40942" ht="15" customHeight="1"/>
    <row r="40943" ht="15" customHeight="1"/>
    <row r="40944" ht="15" customHeight="1"/>
    <row r="40945" ht="15" customHeight="1"/>
    <row r="40946" ht="15" customHeight="1"/>
    <row r="40947" ht="15" customHeight="1"/>
    <row r="40948" ht="15" customHeight="1"/>
    <row r="40949" ht="15" customHeight="1"/>
    <row r="40950" ht="15" customHeight="1"/>
    <row r="40951" ht="15" customHeight="1"/>
    <row r="40952" ht="15" customHeight="1"/>
    <row r="40953" ht="15" customHeight="1"/>
    <row r="40954" ht="15" customHeight="1"/>
    <row r="40955" ht="15" customHeight="1"/>
    <row r="40956" ht="15" customHeight="1"/>
    <row r="40957" ht="15" customHeight="1"/>
    <row r="40958" ht="15" customHeight="1"/>
    <row r="40959" ht="15" customHeight="1"/>
    <row r="40960" ht="15" customHeight="1"/>
    <row r="40961" ht="15" customHeight="1"/>
    <row r="40962" ht="15" customHeight="1"/>
    <row r="40963" ht="15" customHeight="1"/>
    <row r="40964" ht="15" customHeight="1"/>
    <row r="40965" ht="15" customHeight="1"/>
    <row r="40966" ht="15" customHeight="1"/>
    <row r="40967" ht="15" customHeight="1"/>
    <row r="40968" ht="15" customHeight="1"/>
    <row r="40969" ht="15" customHeight="1"/>
    <row r="40970" ht="15" customHeight="1"/>
    <row r="40971" ht="15" customHeight="1"/>
    <row r="40972" ht="15" customHeight="1"/>
    <row r="40973" ht="15" customHeight="1"/>
    <row r="40974" ht="15" customHeight="1"/>
    <row r="40975" ht="15" customHeight="1"/>
    <row r="40976" ht="15" customHeight="1"/>
    <row r="40977" ht="15" customHeight="1"/>
    <row r="40978" ht="15" customHeight="1"/>
    <row r="40979" ht="15" customHeight="1"/>
    <row r="40980" ht="15" customHeight="1"/>
    <row r="40981" ht="15" customHeight="1"/>
    <row r="40982" ht="15" customHeight="1"/>
    <row r="40983" ht="15" customHeight="1"/>
    <row r="40984" ht="15" customHeight="1"/>
    <row r="40985" ht="15" customHeight="1"/>
    <row r="40986" ht="15" customHeight="1"/>
    <row r="40987" ht="15" customHeight="1"/>
    <row r="40988" ht="15" customHeight="1"/>
    <row r="40989" ht="15" customHeight="1"/>
    <row r="40990" ht="15" customHeight="1"/>
    <row r="40991" ht="15" customHeight="1"/>
    <row r="40992" ht="15" customHeight="1"/>
    <row r="40993" ht="15" customHeight="1"/>
    <row r="40994" ht="15" customHeight="1"/>
    <row r="40995" ht="15" customHeight="1"/>
    <row r="40996" ht="15" customHeight="1"/>
    <row r="40997" ht="15" customHeight="1"/>
    <row r="40998" ht="15" customHeight="1"/>
    <row r="40999" ht="15" customHeight="1"/>
    <row r="41000" ht="15" customHeight="1"/>
    <row r="41001" ht="15" customHeight="1"/>
    <row r="41002" ht="15" customHeight="1"/>
    <row r="41003" ht="15" customHeight="1"/>
    <row r="41004" ht="15" customHeight="1"/>
    <row r="41005" ht="15" customHeight="1"/>
    <row r="41006" ht="15" customHeight="1"/>
    <row r="41007" ht="15" customHeight="1"/>
    <row r="41008" ht="15" customHeight="1"/>
    <row r="41009" ht="15" customHeight="1"/>
    <row r="41010" ht="15" customHeight="1"/>
    <row r="41011" ht="15" customHeight="1"/>
    <row r="41012" ht="15" customHeight="1"/>
    <row r="41013" ht="15" customHeight="1"/>
    <row r="41014" ht="15" customHeight="1"/>
    <row r="41015" ht="15" customHeight="1"/>
    <row r="41016" ht="15" customHeight="1"/>
    <row r="41017" ht="15" customHeight="1"/>
    <row r="41018" ht="15" customHeight="1"/>
    <row r="41019" ht="15" customHeight="1"/>
    <row r="41020" ht="15" customHeight="1"/>
    <row r="41021" ht="15" customHeight="1"/>
    <row r="41022" ht="15" customHeight="1"/>
    <row r="41023" ht="15" customHeight="1"/>
    <row r="41024" ht="15" customHeight="1"/>
    <row r="41025" ht="15" customHeight="1"/>
    <row r="41026" ht="15" customHeight="1"/>
    <row r="41027" ht="15" customHeight="1"/>
    <row r="41028" ht="15" customHeight="1"/>
    <row r="41029" ht="15" customHeight="1"/>
    <row r="41030" ht="15" customHeight="1"/>
    <row r="41031" ht="15" customHeight="1"/>
    <row r="41032" ht="15" customHeight="1"/>
    <row r="41033" ht="15" customHeight="1"/>
    <row r="41034" ht="15" customHeight="1"/>
    <row r="41035" ht="15" customHeight="1"/>
    <row r="41036" ht="15" customHeight="1"/>
    <row r="41037" ht="15" customHeight="1"/>
    <row r="41038" ht="15" customHeight="1"/>
    <row r="41039" ht="15" customHeight="1"/>
    <row r="41040" ht="15" customHeight="1"/>
    <row r="41041" ht="15" customHeight="1"/>
    <row r="41042" ht="15" customHeight="1"/>
    <row r="41043" ht="15" customHeight="1"/>
    <row r="41044" ht="15" customHeight="1"/>
    <row r="41045" ht="15" customHeight="1"/>
    <row r="41046" ht="15" customHeight="1"/>
    <row r="41047" ht="15" customHeight="1"/>
    <row r="41048" ht="15" customHeight="1"/>
    <row r="41049" ht="15" customHeight="1"/>
    <row r="41050" ht="15" customHeight="1"/>
    <row r="41051" ht="15" customHeight="1"/>
    <row r="41052" ht="15" customHeight="1"/>
    <row r="41053" ht="15" customHeight="1"/>
    <row r="41054" ht="15" customHeight="1"/>
    <row r="41055" ht="15" customHeight="1"/>
    <row r="41056" ht="15" customHeight="1"/>
    <row r="41057" ht="15" customHeight="1"/>
    <row r="41058" ht="15" customHeight="1"/>
    <row r="41059" ht="15" customHeight="1"/>
    <row r="41060" ht="15" customHeight="1"/>
    <row r="41061" ht="15" customHeight="1"/>
    <row r="41062" ht="15" customHeight="1"/>
    <row r="41063" ht="15" customHeight="1"/>
    <row r="41064" ht="15" customHeight="1"/>
    <row r="41065" ht="15" customHeight="1"/>
    <row r="41066" ht="15" customHeight="1"/>
    <row r="41067" ht="15" customHeight="1"/>
    <row r="41068" ht="15" customHeight="1"/>
    <row r="41069" ht="15" customHeight="1"/>
    <row r="41070" ht="15" customHeight="1"/>
    <row r="41071" ht="15" customHeight="1"/>
    <row r="41072" ht="15" customHeight="1"/>
    <row r="41073" ht="15" customHeight="1"/>
    <row r="41074" ht="15" customHeight="1"/>
    <row r="41075" ht="15" customHeight="1"/>
    <row r="41076" ht="15" customHeight="1"/>
    <row r="41077" ht="15" customHeight="1"/>
    <row r="41078" ht="15" customHeight="1"/>
    <row r="41079" ht="15" customHeight="1"/>
    <row r="41080" ht="15" customHeight="1"/>
    <row r="41081" ht="15" customHeight="1"/>
    <row r="41082" ht="15" customHeight="1"/>
    <row r="41083" ht="15" customHeight="1"/>
    <row r="41084" ht="15" customHeight="1"/>
    <row r="41085" ht="15" customHeight="1"/>
    <row r="41086" ht="15" customHeight="1"/>
    <row r="41087" ht="15" customHeight="1"/>
    <row r="41088" ht="15" customHeight="1"/>
    <row r="41089" ht="15" customHeight="1"/>
    <row r="41090" ht="15" customHeight="1"/>
    <row r="41091" ht="15" customHeight="1"/>
    <row r="41092" ht="15" customHeight="1"/>
    <row r="41093" ht="15" customHeight="1"/>
    <row r="41094" ht="15" customHeight="1"/>
    <row r="41095" ht="15" customHeight="1"/>
    <row r="41096" ht="15" customHeight="1"/>
    <row r="41097" ht="15" customHeight="1"/>
    <row r="41098" ht="15" customHeight="1"/>
    <row r="41099" ht="15" customHeight="1"/>
    <row r="41100" ht="15" customHeight="1"/>
    <row r="41101" ht="15" customHeight="1"/>
    <row r="41102" ht="15" customHeight="1"/>
    <row r="41103" ht="15" customHeight="1"/>
    <row r="41104" ht="15" customHeight="1"/>
    <row r="41105" ht="15" customHeight="1"/>
    <row r="41106" ht="15" customHeight="1"/>
    <row r="41107" ht="15" customHeight="1"/>
    <row r="41108" ht="15" customHeight="1"/>
    <row r="41109" ht="15" customHeight="1"/>
    <row r="41110" ht="15" customHeight="1"/>
    <row r="41111" ht="15" customHeight="1"/>
    <row r="41112" ht="15" customHeight="1"/>
    <row r="41113" ht="15" customHeight="1"/>
    <row r="41114" ht="15" customHeight="1"/>
    <row r="41115" ht="15" customHeight="1"/>
    <row r="41116" ht="15" customHeight="1"/>
    <row r="41117" ht="15" customHeight="1"/>
    <row r="41118" ht="15" customHeight="1"/>
    <row r="41119" ht="15" customHeight="1"/>
    <row r="41120" ht="15" customHeight="1"/>
    <row r="41121" ht="15" customHeight="1"/>
    <row r="41122" ht="15" customHeight="1"/>
    <row r="41123" ht="15" customHeight="1"/>
    <row r="41124" ht="15" customHeight="1"/>
    <row r="41125" ht="15" customHeight="1"/>
    <row r="41126" ht="15" customHeight="1"/>
    <row r="41127" ht="15" customHeight="1"/>
    <row r="41128" ht="15" customHeight="1"/>
    <row r="41129" ht="15" customHeight="1"/>
    <row r="41130" ht="15" customHeight="1"/>
    <row r="41131" ht="15" customHeight="1"/>
    <row r="41132" ht="15" customHeight="1"/>
    <row r="41133" ht="15" customHeight="1"/>
    <row r="41134" ht="15" customHeight="1"/>
    <row r="41135" ht="15" customHeight="1"/>
    <row r="41136" ht="15" customHeight="1"/>
    <row r="41137" ht="15" customHeight="1"/>
    <row r="41138" ht="15" customHeight="1"/>
    <row r="41139" ht="15" customHeight="1"/>
    <row r="41140" ht="15" customHeight="1"/>
    <row r="41141" ht="15" customHeight="1"/>
    <row r="41142" ht="15" customHeight="1"/>
    <row r="41143" ht="15" customHeight="1"/>
    <row r="41144" ht="15" customHeight="1"/>
    <row r="41145" ht="15" customHeight="1"/>
    <row r="41146" ht="15" customHeight="1"/>
    <row r="41147" ht="15" customHeight="1"/>
    <row r="41148" ht="15" customHeight="1"/>
    <row r="41149" ht="15" customHeight="1"/>
    <row r="41150" ht="15" customHeight="1"/>
    <row r="41151" ht="15" customHeight="1"/>
    <row r="41152" ht="15" customHeight="1"/>
    <row r="41153" ht="15" customHeight="1"/>
    <row r="41154" ht="15" customHeight="1"/>
    <row r="41155" ht="15" customHeight="1"/>
    <row r="41156" ht="15" customHeight="1"/>
    <row r="41157" ht="15" customHeight="1"/>
    <row r="41158" ht="15" customHeight="1"/>
    <row r="41159" ht="15" customHeight="1"/>
    <row r="41160" ht="15" customHeight="1"/>
    <row r="41161" ht="15" customHeight="1"/>
    <row r="41162" ht="15" customHeight="1"/>
    <row r="41163" ht="15" customHeight="1"/>
    <row r="41164" ht="15" customHeight="1"/>
    <row r="41165" ht="15" customHeight="1"/>
    <row r="41166" ht="15" customHeight="1"/>
    <row r="41167" ht="15" customHeight="1"/>
    <row r="41168" ht="15" customHeight="1"/>
    <row r="41169" ht="15" customHeight="1"/>
    <row r="41170" ht="15" customHeight="1"/>
    <row r="41171" ht="15" customHeight="1"/>
    <row r="41172" ht="15" customHeight="1"/>
    <row r="41173" ht="15" customHeight="1"/>
    <row r="41174" ht="15" customHeight="1"/>
    <row r="41175" ht="15" customHeight="1"/>
    <row r="41176" ht="15" customHeight="1"/>
    <row r="41177" ht="15" customHeight="1"/>
    <row r="41178" ht="15" customHeight="1"/>
    <row r="41179" ht="15" customHeight="1"/>
    <row r="41180" ht="15" customHeight="1"/>
    <row r="41181" ht="15" customHeight="1"/>
    <row r="41182" ht="15" customHeight="1"/>
    <row r="41183" ht="15" customHeight="1"/>
    <row r="41184" ht="15" customHeight="1"/>
    <row r="41185" ht="15" customHeight="1"/>
    <row r="41186" ht="15" customHeight="1"/>
    <row r="41187" ht="15" customHeight="1"/>
    <row r="41188" ht="15" customHeight="1"/>
    <row r="41189" ht="15" customHeight="1"/>
    <row r="41190" ht="15" customHeight="1"/>
    <row r="41191" ht="15" customHeight="1"/>
    <row r="41192" ht="15" customHeight="1"/>
    <row r="41193" ht="15" customHeight="1"/>
    <row r="41194" ht="15" customHeight="1"/>
    <row r="41195" ht="15" customHeight="1"/>
    <row r="41196" ht="15" customHeight="1"/>
    <row r="41197" ht="15" customHeight="1"/>
    <row r="41198" ht="15" customHeight="1"/>
    <row r="41199" ht="15" customHeight="1"/>
    <row r="41200" ht="15" customHeight="1"/>
    <row r="41201" ht="15" customHeight="1"/>
    <row r="41202" ht="15" customHeight="1"/>
    <row r="41203" ht="15" customHeight="1"/>
    <row r="41204" ht="15" customHeight="1"/>
    <row r="41205" ht="15" customHeight="1"/>
    <row r="41206" ht="15" customHeight="1"/>
    <row r="41207" ht="15" customHeight="1"/>
    <row r="41208" ht="15" customHeight="1"/>
    <row r="41209" ht="15" customHeight="1"/>
    <row r="41210" ht="15" customHeight="1"/>
    <row r="41211" ht="15" customHeight="1"/>
    <row r="41212" ht="15" customHeight="1"/>
    <row r="41213" ht="15" customHeight="1"/>
    <row r="41214" ht="15" customHeight="1"/>
    <row r="41215" ht="15" customHeight="1"/>
    <row r="41216" ht="15" customHeight="1"/>
    <row r="41217" ht="15" customHeight="1"/>
    <row r="41218" ht="15" customHeight="1"/>
    <row r="41219" ht="15" customHeight="1"/>
    <row r="41220" ht="15" customHeight="1"/>
    <row r="41221" ht="15" customHeight="1"/>
    <row r="41222" ht="15" customHeight="1"/>
    <row r="41223" ht="15" customHeight="1"/>
    <row r="41224" ht="15" customHeight="1"/>
    <row r="41225" ht="15" customHeight="1"/>
    <row r="41226" ht="15" customHeight="1"/>
    <row r="41227" ht="15" customHeight="1"/>
    <row r="41228" ht="15" customHeight="1"/>
    <row r="41229" ht="15" customHeight="1"/>
    <row r="41230" ht="15" customHeight="1"/>
    <row r="41231" ht="15" customHeight="1"/>
    <row r="41232" ht="15" customHeight="1"/>
    <row r="41233" ht="15" customHeight="1"/>
    <row r="41234" ht="15" customHeight="1"/>
    <row r="41235" ht="15" customHeight="1"/>
    <row r="41236" ht="15" customHeight="1"/>
    <row r="41237" ht="15" customHeight="1"/>
    <row r="41238" ht="15" customHeight="1"/>
    <row r="41239" ht="15" customHeight="1"/>
    <row r="41240" ht="15" customHeight="1"/>
    <row r="41241" ht="15" customHeight="1"/>
    <row r="41242" ht="15" customHeight="1"/>
    <row r="41243" ht="15" customHeight="1"/>
    <row r="41244" ht="15" customHeight="1"/>
    <row r="41245" ht="15" customHeight="1"/>
    <row r="41246" ht="15" customHeight="1"/>
    <row r="41247" ht="15" customHeight="1"/>
    <row r="41248" ht="15" customHeight="1"/>
    <row r="41249" ht="15" customHeight="1"/>
    <row r="41250" ht="15" customHeight="1"/>
    <row r="41251" ht="15" customHeight="1"/>
    <row r="41252" ht="15" customHeight="1"/>
    <row r="41253" ht="15" customHeight="1"/>
    <row r="41254" ht="15" customHeight="1"/>
    <row r="41255" ht="15" customHeight="1"/>
    <row r="41256" ht="15" customHeight="1"/>
    <row r="41257" ht="15" customHeight="1"/>
    <row r="41258" ht="15" customHeight="1"/>
    <row r="41259" ht="15" customHeight="1"/>
    <row r="41260" ht="15" customHeight="1"/>
    <row r="41261" ht="15" customHeight="1"/>
    <row r="41262" ht="15" customHeight="1"/>
    <row r="41263" ht="15" customHeight="1"/>
    <row r="41264" ht="15" customHeight="1"/>
    <row r="41265" ht="15" customHeight="1"/>
    <row r="41266" ht="15" customHeight="1"/>
    <row r="41267" ht="15" customHeight="1"/>
    <row r="41268" ht="15" customHeight="1"/>
    <row r="41269" ht="15" customHeight="1"/>
    <row r="41270" ht="15" customHeight="1"/>
    <row r="41271" ht="15" customHeight="1"/>
    <row r="41272" ht="15" customHeight="1"/>
    <row r="41273" ht="15" customHeight="1"/>
    <row r="41274" ht="15" customHeight="1"/>
    <row r="41275" ht="15" customHeight="1"/>
    <row r="41276" ht="15" customHeight="1"/>
    <row r="41277" ht="15" customHeight="1"/>
    <row r="41278" ht="15" customHeight="1"/>
    <row r="41279" ht="15" customHeight="1"/>
    <row r="41280" ht="15" customHeight="1"/>
    <row r="41281" ht="15" customHeight="1"/>
    <row r="41282" ht="15" customHeight="1"/>
    <row r="41283" ht="15" customHeight="1"/>
    <row r="41284" ht="15" customHeight="1"/>
    <row r="41285" ht="15" customHeight="1"/>
    <row r="41286" ht="15" customHeight="1"/>
    <row r="41287" ht="15" customHeight="1"/>
    <row r="41288" ht="15" customHeight="1"/>
    <row r="41289" ht="15" customHeight="1"/>
    <row r="41290" ht="15" customHeight="1"/>
    <row r="41291" ht="15" customHeight="1"/>
    <row r="41292" ht="15" customHeight="1"/>
    <row r="41293" ht="15" customHeight="1"/>
    <row r="41294" ht="15" customHeight="1"/>
    <row r="41295" ht="15" customHeight="1"/>
    <row r="41296" ht="15" customHeight="1"/>
    <row r="41297" ht="15" customHeight="1"/>
    <row r="41298" ht="15" customHeight="1"/>
    <row r="41299" ht="15" customHeight="1"/>
    <row r="41300" ht="15" customHeight="1"/>
    <row r="41301" ht="15" customHeight="1"/>
    <row r="41302" ht="15" customHeight="1"/>
    <row r="41303" ht="15" customHeight="1"/>
    <row r="41304" ht="15" customHeight="1"/>
    <row r="41305" ht="15" customHeight="1"/>
    <row r="41306" ht="15" customHeight="1"/>
    <row r="41307" ht="15" customHeight="1"/>
    <row r="41308" ht="15" customHeight="1"/>
    <row r="41309" ht="15" customHeight="1"/>
    <row r="41310" ht="15" customHeight="1"/>
    <row r="41311" ht="15" customHeight="1"/>
    <row r="41312" ht="15" customHeight="1"/>
    <row r="41313" ht="15" customHeight="1"/>
    <row r="41314" ht="15" customHeight="1"/>
    <row r="41315" ht="15" customHeight="1"/>
    <row r="41316" ht="15" customHeight="1"/>
    <row r="41317" ht="15" customHeight="1"/>
    <row r="41318" ht="15" customHeight="1"/>
    <row r="41319" ht="15" customHeight="1"/>
    <row r="41320" ht="15" customHeight="1"/>
    <row r="41321" ht="15" customHeight="1"/>
    <row r="41322" ht="15" customHeight="1"/>
    <row r="41323" ht="15" customHeight="1"/>
    <row r="41324" ht="15" customHeight="1"/>
    <row r="41325" ht="15" customHeight="1"/>
    <row r="41326" ht="15" customHeight="1"/>
    <row r="41327" ht="15" customHeight="1"/>
    <row r="41328" ht="15" customHeight="1"/>
    <row r="41329" ht="15" customHeight="1"/>
    <row r="41330" ht="15" customHeight="1"/>
    <row r="41331" ht="15" customHeight="1"/>
    <row r="41332" ht="15" customHeight="1"/>
    <row r="41333" ht="15" customHeight="1"/>
    <row r="41334" ht="15" customHeight="1"/>
    <row r="41335" ht="15" customHeight="1"/>
    <row r="41336" ht="15" customHeight="1"/>
    <row r="41337" ht="15" customHeight="1"/>
    <row r="41338" ht="15" customHeight="1"/>
    <row r="41339" ht="15" customHeight="1"/>
    <row r="41340" ht="15" customHeight="1"/>
    <row r="41341" ht="15" customHeight="1"/>
    <row r="41342" ht="15" customHeight="1"/>
    <row r="41343" ht="15" customHeight="1"/>
    <row r="41344" ht="15" customHeight="1"/>
    <row r="41345" ht="15" customHeight="1"/>
    <row r="41346" ht="15" customHeight="1"/>
    <row r="41347" ht="15" customHeight="1"/>
    <row r="41348" ht="15" customHeight="1"/>
    <row r="41349" ht="15" customHeight="1"/>
    <row r="41350" ht="15" customHeight="1"/>
    <row r="41351" ht="15" customHeight="1"/>
    <row r="41352" ht="15" customHeight="1"/>
    <row r="41353" ht="15" customHeight="1"/>
    <row r="41354" ht="15" customHeight="1"/>
    <row r="41355" ht="15" customHeight="1"/>
    <row r="41356" ht="15" customHeight="1"/>
    <row r="41357" ht="15" customHeight="1"/>
    <row r="41358" ht="15" customHeight="1"/>
    <row r="41359" ht="15" customHeight="1"/>
    <row r="41360" ht="15" customHeight="1"/>
    <row r="41361" ht="15" customHeight="1"/>
    <row r="41362" ht="15" customHeight="1"/>
    <row r="41363" ht="15" customHeight="1"/>
    <row r="41364" ht="15" customHeight="1"/>
    <row r="41365" ht="15" customHeight="1"/>
    <row r="41366" ht="15" customHeight="1"/>
    <row r="41367" ht="15" customHeight="1"/>
    <row r="41368" ht="15" customHeight="1"/>
    <row r="41369" ht="15" customHeight="1"/>
    <row r="41370" ht="15" customHeight="1"/>
    <row r="41371" ht="15" customHeight="1"/>
    <row r="41372" ht="15" customHeight="1"/>
    <row r="41373" ht="15" customHeight="1"/>
    <row r="41374" ht="15" customHeight="1"/>
    <row r="41375" ht="15" customHeight="1"/>
    <row r="41376" ht="15" customHeight="1"/>
    <row r="41377" ht="15" customHeight="1"/>
    <row r="41378" ht="15" customHeight="1"/>
    <row r="41379" ht="15" customHeight="1"/>
    <row r="41380" ht="15" customHeight="1"/>
    <row r="41381" ht="15" customHeight="1"/>
    <row r="41382" ht="15" customHeight="1"/>
    <row r="41383" ht="15" customHeight="1"/>
    <row r="41384" ht="15" customHeight="1"/>
    <row r="41385" ht="15" customHeight="1"/>
    <row r="41386" ht="15" customHeight="1"/>
    <row r="41387" ht="15" customHeight="1"/>
    <row r="41388" ht="15" customHeight="1"/>
    <row r="41389" ht="15" customHeight="1"/>
    <row r="41390" ht="15" customHeight="1"/>
    <row r="41391" ht="15" customHeight="1"/>
    <row r="41392" ht="15" customHeight="1"/>
    <row r="41393" ht="15" customHeight="1"/>
    <row r="41394" ht="15" customHeight="1"/>
    <row r="41395" ht="15" customHeight="1"/>
    <row r="41396" ht="15" customHeight="1"/>
    <row r="41397" ht="15" customHeight="1"/>
    <row r="41398" ht="15" customHeight="1"/>
    <row r="41399" ht="15" customHeight="1"/>
    <row r="41400" ht="15" customHeight="1"/>
    <row r="41401" ht="15" customHeight="1"/>
    <row r="41402" ht="15" customHeight="1"/>
    <row r="41403" ht="15" customHeight="1"/>
    <row r="41404" ht="15" customHeight="1"/>
    <row r="41405" ht="15" customHeight="1"/>
    <row r="41406" ht="15" customHeight="1"/>
    <row r="41407" ht="15" customHeight="1"/>
    <row r="41408" ht="15" customHeight="1"/>
    <row r="41409" ht="15" customHeight="1"/>
    <row r="41410" ht="15" customHeight="1"/>
    <row r="41411" ht="15" customHeight="1"/>
    <row r="41412" ht="15" customHeight="1"/>
    <row r="41413" ht="15" customHeight="1"/>
    <row r="41414" ht="15" customHeight="1"/>
    <row r="41415" ht="15" customHeight="1"/>
    <row r="41416" ht="15" customHeight="1"/>
    <row r="41417" ht="15" customHeight="1"/>
    <row r="41418" ht="15" customHeight="1"/>
    <row r="41419" ht="15" customHeight="1"/>
    <row r="41420" ht="15" customHeight="1"/>
    <row r="41421" ht="15" customHeight="1"/>
    <row r="41422" ht="15" customHeight="1"/>
    <row r="41423" ht="15" customHeight="1"/>
    <row r="41424" ht="15" customHeight="1"/>
    <row r="41425" ht="15" customHeight="1"/>
    <row r="41426" ht="15" customHeight="1"/>
    <row r="41427" ht="15" customHeight="1"/>
    <row r="41428" ht="15" customHeight="1"/>
    <row r="41429" ht="15" customHeight="1"/>
    <row r="41430" ht="15" customHeight="1"/>
    <row r="41431" ht="15" customHeight="1"/>
    <row r="41432" ht="15" customHeight="1"/>
    <row r="41433" ht="15" customHeight="1"/>
    <row r="41434" ht="15" customHeight="1"/>
    <row r="41435" ht="15" customHeight="1"/>
    <row r="41436" ht="15" customHeight="1"/>
    <row r="41437" ht="15" customHeight="1"/>
    <row r="41438" ht="15" customHeight="1"/>
    <row r="41439" ht="15" customHeight="1"/>
    <row r="41440" ht="15" customHeight="1"/>
    <row r="41441" ht="15" customHeight="1"/>
    <row r="41442" ht="15" customHeight="1"/>
    <row r="41443" ht="15" customHeight="1"/>
    <row r="41444" ht="15" customHeight="1"/>
    <row r="41445" ht="15" customHeight="1"/>
    <row r="41446" ht="15" customHeight="1"/>
    <row r="41447" ht="15" customHeight="1"/>
    <row r="41448" ht="15" customHeight="1"/>
    <row r="41449" ht="15" customHeight="1"/>
    <row r="41450" ht="15" customHeight="1"/>
    <row r="41451" ht="15" customHeight="1"/>
    <row r="41452" ht="15" customHeight="1"/>
    <row r="41453" ht="15" customHeight="1"/>
    <row r="41454" ht="15" customHeight="1"/>
    <row r="41455" ht="15" customHeight="1"/>
    <row r="41456" ht="15" customHeight="1"/>
    <row r="41457" ht="15" customHeight="1"/>
    <row r="41458" ht="15" customHeight="1"/>
    <row r="41459" ht="15" customHeight="1"/>
    <row r="41460" ht="15" customHeight="1"/>
    <row r="41461" ht="15" customHeight="1"/>
    <row r="41462" ht="15" customHeight="1"/>
    <row r="41463" ht="15" customHeight="1"/>
    <row r="41464" ht="15" customHeight="1"/>
    <row r="41465" ht="15" customHeight="1"/>
    <row r="41466" ht="15" customHeight="1"/>
    <row r="41467" ht="15" customHeight="1"/>
    <row r="41468" ht="15" customHeight="1"/>
    <row r="41469" ht="15" customHeight="1"/>
    <row r="41470" ht="15" customHeight="1"/>
    <row r="41471" ht="15" customHeight="1"/>
    <row r="41472" ht="15" customHeight="1"/>
    <row r="41473" ht="15" customHeight="1"/>
    <row r="41474" ht="15" customHeight="1"/>
    <row r="41475" ht="15" customHeight="1"/>
    <row r="41476" ht="15" customHeight="1"/>
    <row r="41477" ht="15" customHeight="1"/>
    <row r="41478" ht="15" customHeight="1"/>
    <row r="41479" ht="15" customHeight="1"/>
    <row r="41480" ht="15" customHeight="1"/>
    <row r="41481" ht="15" customHeight="1"/>
    <row r="41482" ht="15" customHeight="1"/>
    <row r="41483" ht="15" customHeight="1"/>
    <row r="41484" ht="15" customHeight="1"/>
    <row r="41485" ht="15" customHeight="1"/>
    <row r="41486" ht="15" customHeight="1"/>
    <row r="41487" ht="15" customHeight="1"/>
    <row r="41488" ht="15" customHeight="1"/>
    <row r="41489" ht="15" customHeight="1"/>
    <row r="41490" ht="15" customHeight="1"/>
    <row r="41491" ht="15" customHeight="1"/>
    <row r="41492" ht="15" customHeight="1"/>
    <row r="41493" ht="15" customHeight="1"/>
    <row r="41494" ht="15" customHeight="1"/>
    <row r="41495" ht="15" customHeight="1"/>
    <row r="41496" ht="15" customHeight="1"/>
    <row r="41497" ht="15" customHeight="1"/>
    <row r="41498" ht="15" customHeight="1"/>
    <row r="41499" ht="15" customHeight="1"/>
    <row r="41500" ht="15" customHeight="1"/>
    <row r="41501" ht="15" customHeight="1"/>
    <row r="41502" ht="15" customHeight="1"/>
    <row r="41503" ht="15" customHeight="1"/>
    <row r="41504" ht="15" customHeight="1"/>
    <row r="41505" ht="15" customHeight="1"/>
    <row r="41506" ht="15" customHeight="1"/>
    <row r="41507" ht="15" customHeight="1"/>
    <row r="41508" ht="15" customHeight="1"/>
    <row r="41509" ht="15" customHeight="1"/>
    <row r="41510" ht="15" customHeight="1"/>
    <row r="41511" ht="15" customHeight="1"/>
    <row r="41512" ht="15" customHeight="1"/>
    <row r="41513" ht="15" customHeight="1"/>
    <row r="41514" ht="15" customHeight="1"/>
    <row r="41515" ht="15" customHeight="1"/>
    <row r="41516" ht="15" customHeight="1"/>
    <row r="41517" ht="15" customHeight="1"/>
    <row r="41518" ht="15" customHeight="1"/>
    <row r="41519" ht="15" customHeight="1"/>
    <row r="41520" ht="15" customHeight="1"/>
    <row r="41521" ht="15" customHeight="1"/>
    <row r="41522" ht="15" customHeight="1"/>
    <row r="41523" ht="15" customHeight="1"/>
    <row r="41524" ht="15" customHeight="1"/>
    <row r="41525" ht="15" customHeight="1"/>
    <row r="41526" ht="15" customHeight="1"/>
    <row r="41527" ht="15" customHeight="1"/>
    <row r="41528" ht="15" customHeight="1"/>
    <row r="41529" ht="15" customHeight="1"/>
    <row r="41530" ht="15" customHeight="1"/>
    <row r="41531" ht="15" customHeight="1"/>
    <row r="41532" ht="15" customHeight="1"/>
    <row r="41533" ht="15" customHeight="1"/>
    <row r="41534" ht="15" customHeight="1"/>
    <row r="41535" ht="15" customHeight="1"/>
    <row r="41536" ht="15" customHeight="1"/>
    <row r="41537" ht="15" customHeight="1"/>
    <row r="41538" ht="15" customHeight="1"/>
    <row r="41539" ht="15" customHeight="1"/>
    <row r="41540" ht="15" customHeight="1"/>
    <row r="41541" ht="15" customHeight="1"/>
    <row r="41542" ht="15" customHeight="1"/>
    <row r="41543" ht="15" customHeight="1"/>
    <row r="41544" ht="15" customHeight="1"/>
    <row r="41545" ht="15" customHeight="1"/>
    <row r="41546" ht="15" customHeight="1"/>
    <row r="41547" ht="15" customHeight="1"/>
    <row r="41548" ht="15" customHeight="1"/>
    <row r="41549" ht="15" customHeight="1"/>
    <row r="41550" ht="15" customHeight="1"/>
    <row r="41551" ht="15" customHeight="1"/>
    <row r="41552" ht="15" customHeight="1"/>
    <row r="41553" ht="15" customHeight="1"/>
    <row r="41554" ht="15" customHeight="1"/>
    <row r="41555" ht="15" customHeight="1"/>
    <row r="41556" ht="15" customHeight="1"/>
    <row r="41557" ht="15" customHeight="1"/>
    <row r="41558" ht="15" customHeight="1"/>
    <row r="41559" ht="15" customHeight="1"/>
    <row r="41560" ht="15" customHeight="1"/>
    <row r="41561" ht="15" customHeight="1"/>
    <row r="41562" ht="15" customHeight="1"/>
    <row r="41563" ht="15" customHeight="1"/>
    <row r="41564" ht="15" customHeight="1"/>
    <row r="41565" ht="15" customHeight="1"/>
    <row r="41566" ht="15" customHeight="1"/>
    <row r="41567" ht="15" customHeight="1"/>
    <row r="41568" ht="15" customHeight="1"/>
    <row r="41569" ht="15" customHeight="1"/>
    <row r="41570" ht="15" customHeight="1"/>
    <row r="41571" ht="15" customHeight="1"/>
    <row r="41572" ht="15" customHeight="1"/>
    <row r="41573" ht="15" customHeight="1"/>
    <row r="41574" ht="15" customHeight="1"/>
    <row r="41575" ht="15" customHeight="1"/>
    <row r="41576" ht="15" customHeight="1"/>
    <row r="41577" ht="15" customHeight="1"/>
    <row r="41578" ht="15" customHeight="1"/>
    <row r="41579" ht="15" customHeight="1"/>
    <row r="41580" ht="15" customHeight="1"/>
    <row r="41581" ht="15" customHeight="1"/>
    <row r="41582" ht="15" customHeight="1"/>
    <row r="41583" ht="15" customHeight="1"/>
    <row r="41584" ht="15" customHeight="1"/>
    <row r="41585" ht="15" customHeight="1"/>
    <row r="41586" ht="15" customHeight="1"/>
    <row r="41587" ht="15" customHeight="1"/>
    <row r="41588" ht="15" customHeight="1"/>
    <row r="41589" ht="15" customHeight="1"/>
    <row r="41590" ht="15" customHeight="1"/>
    <row r="41591" ht="15" customHeight="1"/>
    <row r="41592" ht="15" customHeight="1"/>
    <row r="41593" ht="15" customHeight="1"/>
    <row r="41594" ht="15" customHeight="1"/>
    <row r="41595" ht="15" customHeight="1"/>
    <row r="41596" ht="15" customHeight="1"/>
    <row r="41597" ht="15" customHeight="1"/>
    <row r="41598" ht="15" customHeight="1"/>
    <row r="41599" ht="15" customHeight="1"/>
    <row r="41600" ht="15" customHeight="1"/>
    <row r="41601" ht="15" customHeight="1"/>
    <row r="41602" ht="15" customHeight="1"/>
    <row r="41603" ht="15" customHeight="1"/>
    <row r="41604" ht="15" customHeight="1"/>
    <row r="41605" ht="15" customHeight="1"/>
    <row r="41606" ht="15" customHeight="1"/>
    <row r="41607" ht="15" customHeight="1"/>
    <row r="41608" ht="15" customHeight="1"/>
    <row r="41609" ht="15" customHeight="1"/>
    <row r="41610" ht="15" customHeight="1"/>
    <row r="41611" ht="15" customHeight="1"/>
    <row r="41612" ht="15" customHeight="1"/>
    <row r="41613" ht="15" customHeight="1"/>
    <row r="41614" ht="15" customHeight="1"/>
    <row r="41615" ht="15" customHeight="1"/>
    <row r="41616" ht="15" customHeight="1"/>
    <row r="41617" ht="15" customHeight="1"/>
    <row r="41618" ht="15" customHeight="1"/>
    <row r="41619" ht="15" customHeight="1"/>
    <row r="41620" ht="15" customHeight="1"/>
    <row r="41621" ht="15" customHeight="1"/>
    <row r="41622" ht="15" customHeight="1"/>
    <row r="41623" ht="15" customHeight="1"/>
    <row r="41624" ht="15" customHeight="1"/>
    <row r="41625" ht="15" customHeight="1"/>
    <row r="41626" ht="15" customHeight="1"/>
    <row r="41627" ht="15" customHeight="1"/>
    <row r="41628" ht="15" customHeight="1"/>
    <row r="41629" ht="15" customHeight="1"/>
    <row r="41630" ht="15" customHeight="1"/>
    <row r="41631" ht="15" customHeight="1"/>
    <row r="41632" ht="15" customHeight="1"/>
    <row r="41633" ht="15" customHeight="1"/>
    <row r="41634" ht="15" customHeight="1"/>
    <row r="41635" ht="15" customHeight="1"/>
    <row r="41636" ht="15" customHeight="1"/>
    <row r="41637" ht="15" customHeight="1"/>
    <row r="41638" ht="15" customHeight="1"/>
    <row r="41639" ht="15" customHeight="1"/>
    <row r="41640" ht="15" customHeight="1"/>
    <row r="41641" ht="15" customHeight="1"/>
    <row r="41642" ht="15" customHeight="1"/>
    <row r="41643" ht="15" customHeight="1"/>
    <row r="41644" ht="15" customHeight="1"/>
    <row r="41645" ht="15" customHeight="1"/>
    <row r="41646" ht="15" customHeight="1"/>
    <row r="41647" ht="15" customHeight="1"/>
    <row r="41648" ht="15" customHeight="1"/>
    <row r="41649" ht="15" customHeight="1"/>
    <row r="41650" ht="15" customHeight="1"/>
    <row r="41651" ht="15" customHeight="1"/>
    <row r="41652" ht="15" customHeight="1"/>
    <row r="41653" ht="15" customHeight="1"/>
    <row r="41654" ht="15" customHeight="1"/>
    <row r="41655" ht="15" customHeight="1"/>
    <row r="41656" ht="15" customHeight="1"/>
    <row r="41657" ht="15" customHeight="1"/>
    <row r="41658" ht="15" customHeight="1"/>
    <row r="41659" ht="15" customHeight="1"/>
    <row r="41660" ht="15" customHeight="1"/>
    <row r="41661" ht="15" customHeight="1"/>
    <row r="41662" ht="15" customHeight="1"/>
    <row r="41663" ht="15" customHeight="1"/>
    <row r="41664" ht="15" customHeight="1"/>
    <row r="41665" ht="15" customHeight="1"/>
    <row r="41666" ht="15" customHeight="1"/>
    <row r="41667" ht="15" customHeight="1"/>
    <row r="41668" ht="15" customHeight="1"/>
    <row r="41669" ht="15" customHeight="1"/>
    <row r="41670" ht="15" customHeight="1"/>
    <row r="41671" ht="15" customHeight="1"/>
    <row r="41672" ht="15" customHeight="1"/>
    <row r="41673" ht="15" customHeight="1"/>
    <row r="41674" ht="15" customHeight="1"/>
    <row r="41675" ht="15" customHeight="1"/>
    <row r="41676" ht="15" customHeight="1"/>
    <row r="41677" ht="15" customHeight="1"/>
    <row r="41678" ht="15" customHeight="1"/>
    <row r="41679" ht="15" customHeight="1"/>
    <row r="41680" ht="15" customHeight="1"/>
    <row r="41681" ht="15" customHeight="1"/>
    <row r="41682" ht="15" customHeight="1"/>
    <row r="41683" ht="15" customHeight="1"/>
    <row r="41684" ht="15" customHeight="1"/>
    <row r="41685" ht="15" customHeight="1"/>
    <row r="41686" ht="15" customHeight="1"/>
    <row r="41687" ht="15" customHeight="1"/>
    <row r="41688" ht="15" customHeight="1"/>
    <row r="41689" ht="15" customHeight="1"/>
    <row r="41690" ht="15" customHeight="1"/>
    <row r="41691" ht="15" customHeight="1"/>
    <row r="41692" ht="15" customHeight="1"/>
    <row r="41693" ht="15" customHeight="1"/>
    <row r="41694" ht="15" customHeight="1"/>
    <row r="41695" ht="15" customHeight="1"/>
    <row r="41696" ht="15" customHeight="1"/>
    <row r="41697" ht="15" customHeight="1"/>
    <row r="41698" ht="15" customHeight="1"/>
    <row r="41699" ht="15" customHeight="1"/>
    <row r="41700" ht="15" customHeight="1"/>
    <row r="41701" ht="15" customHeight="1"/>
    <row r="41702" ht="15" customHeight="1"/>
    <row r="41703" ht="15" customHeight="1"/>
    <row r="41704" ht="15" customHeight="1"/>
    <row r="41705" ht="15" customHeight="1"/>
    <row r="41706" ht="15" customHeight="1"/>
    <row r="41707" ht="15" customHeight="1"/>
    <row r="41708" ht="15" customHeight="1"/>
    <row r="41709" ht="15" customHeight="1"/>
    <row r="41710" ht="15" customHeight="1"/>
    <row r="41711" ht="15" customHeight="1"/>
    <row r="41712" ht="15" customHeight="1"/>
    <row r="41713" ht="15" customHeight="1"/>
    <row r="41714" ht="15" customHeight="1"/>
    <row r="41715" ht="15" customHeight="1"/>
    <row r="41716" ht="15" customHeight="1"/>
    <row r="41717" ht="15" customHeight="1"/>
    <row r="41718" ht="15" customHeight="1"/>
    <row r="41719" ht="15" customHeight="1"/>
    <row r="41720" ht="15" customHeight="1"/>
    <row r="41721" ht="15" customHeight="1"/>
    <row r="41722" ht="15" customHeight="1"/>
    <row r="41723" ht="15" customHeight="1"/>
    <row r="41724" ht="15" customHeight="1"/>
    <row r="41725" ht="15" customHeight="1"/>
    <row r="41726" ht="15" customHeight="1"/>
    <row r="41727" ht="15" customHeight="1"/>
    <row r="41728" ht="15" customHeight="1"/>
    <row r="41729" ht="15" customHeight="1"/>
    <row r="41730" ht="15" customHeight="1"/>
    <row r="41731" ht="15" customHeight="1"/>
    <row r="41732" ht="15" customHeight="1"/>
    <row r="41733" ht="15" customHeight="1"/>
    <row r="41734" ht="15" customHeight="1"/>
    <row r="41735" ht="15" customHeight="1"/>
    <row r="41736" ht="15" customHeight="1"/>
    <row r="41737" ht="15" customHeight="1"/>
    <row r="41738" ht="15" customHeight="1"/>
    <row r="41739" ht="15" customHeight="1"/>
    <row r="41740" ht="15" customHeight="1"/>
    <row r="41741" ht="15" customHeight="1"/>
    <row r="41742" ht="15" customHeight="1"/>
    <row r="41743" ht="15" customHeight="1"/>
    <row r="41744" ht="15" customHeight="1"/>
    <row r="41745" ht="15" customHeight="1"/>
    <row r="41746" ht="15" customHeight="1"/>
    <row r="41747" ht="15" customHeight="1"/>
    <row r="41748" ht="15" customHeight="1"/>
    <row r="41749" ht="15" customHeight="1"/>
    <row r="41750" ht="15" customHeight="1"/>
    <row r="41751" ht="15" customHeight="1"/>
    <row r="41752" ht="15" customHeight="1"/>
    <row r="41753" ht="15" customHeight="1"/>
    <row r="41754" ht="15" customHeight="1"/>
    <row r="41755" ht="15" customHeight="1"/>
    <row r="41756" ht="15" customHeight="1"/>
    <row r="41757" ht="15" customHeight="1"/>
    <row r="41758" ht="15" customHeight="1"/>
    <row r="41759" ht="15" customHeight="1"/>
    <row r="41760" ht="15" customHeight="1"/>
    <row r="41761" ht="15" customHeight="1"/>
    <row r="41762" ht="15" customHeight="1"/>
    <row r="41763" ht="15" customHeight="1"/>
    <row r="41764" ht="15" customHeight="1"/>
    <row r="41765" ht="15" customHeight="1"/>
    <row r="41766" ht="15" customHeight="1"/>
    <row r="41767" ht="15" customHeight="1"/>
    <row r="41768" ht="15" customHeight="1"/>
    <row r="41769" ht="15" customHeight="1"/>
    <row r="41770" ht="15" customHeight="1"/>
    <row r="41771" ht="15" customHeight="1"/>
    <row r="41772" ht="15" customHeight="1"/>
    <row r="41773" ht="15" customHeight="1"/>
    <row r="41774" ht="15" customHeight="1"/>
    <row r="41775" ht="15" customHeight="1"/>
    <row r="41776" ht="15" customHeight="1"/>
    <row r="41777" ht="15" customHeight="1"/>
    <row r="41778" ht="15" customHeight="1"/>
    <row r="41779" ht="15" customHeight="1"/>
    <row r="41780" ht="15" customHeight="1"/>
    <row r="41781" ht="15" customHeight="1"/>
    <row r="41782" ht="15" customHeight="1"/>
    <row r="41783" ht="15" customHeight="1"/>
    <row r="41784" ht="15" customHeight="1"/>
    <row r="41785" ht="15" customHeight="1"/>
    <row r="41786" ht="15" customHeight="1"/>
    <row r="41787" ht="15" customHeight="1"/>
    <row r="41788" ht="15" customHeight="1"/>
    <row r="41789" ht="15" customHeight="1"/>
    <row r="41790" ht="15" customHeight="1"/>
    <row r="41791" ht="15" customHeight="1"/>
    <row r="41792" ht="15" customHeight="1"/>
    <row r="41793" ht="15" customHeight="1"/>
    <row r="41794" ht="15" customHeight="1"/>
    <row r="41795" ht="15" customHeight="1"/>
    <row r="41796" ht="15" customHeight="1"/>
    <row r="41797" ht="15" customHeight="1"/>
    <row r="41798" ht="15" customHeight="1"/>
    <row r="41799" ht="15" customHeight="1"/>
    <row r="41800" ht="15" customHeight="1"/>
    <row r="41801" ht="15" customHeight="1"/>
    <row r="41802" ht="15" customHeight="1"/>
    <row r="41803" ht="15" customHeight="1"/>
    <row r="41804" ht="15" customHeight="1"/>
    <row r="41805" ht="15" customHeight="1"/>
    <row r="41806" ht="15" customHeight="1"/>
    <row r="41807" ht="15" customHeight="1"/>
    <row r="41808" ht="15" customHeight="1"/>
    <row r="41809" ht="15" customHeight="1"/>
    <row r="41810" ht="15" customHeight="1"/>
    <row r="41811" ht="15" customHeight="1"/>
    <row r="41812" ht="15" customHeight="1"/>
    <row r="41813" ht="15" customHeight="1"/>
    <row r="41814" ht="15" customHeight="1"/>
    <row r="41815" ht="15" customHeight="1"/>
    <row r="41816" ht="15" customHeight="1"/>
    <row r="41817" ht="15" customHeight="1"/>
    <row r="41818" ht="15" customHeight="1"/>
    <row r="41819" ht="15" customHeight="1"/>
    <row r="41820" ht="15" customHeight="1"/>
    <row r="41821" ht="15" customHeight="1"/>
    <row r="41822" ht="15" customHeight="1"/>
    <row r="41823" ht="15" customHeight="1"/>
    <row r="41824" ht="15" customHeight="1"/>
    <row r="41825" ht="15" customHeight="1"/>
    <row r="41826" ht="15" customHeight="1"/>
    <row r="41827" ht="15" customHeight="1"/>
    <row r="41828" ht="15" customHeight="1"/>
    <row r="41829" ht="15" customHeight="1"/>
    <row r="41830" ht="15" customHeight="1"/>
    <row r="41831" ht="15" customHeight="1"/>
    <row r="41832" ht="15" customHeight="1"/>
    <row r="41833" ht="15" customHeight="1"/>
    <row r="41834" ht="15" customHeight="1"/>
    <row r="41835" ht="15" customHeight="1"/>
    <row r="41836" ht="15" customHeight="1"/>
    <row r="41837" ht="15" customHeight="1"/>
    <row r="41838" ht="15" customHeight="1"/>
    <row r="41839" ht="15" customHeight="1"/>
    <row r="41840" ht="15" customHeight="1"/>
    <row r="41841" ht="15" customHeight="1"/>
    <row r="41842" ht="15" customHeight="1"/>
    <row r="41843" ht="15" customHeight="1"/>
    <row r="41844" ht="15" customHeight="1"/>
    <row r="41845" ht="15" customHeight="1"/>
    <row r="41846" ht="15" customHeight="1"/>
    <row r="41847" ht="15" customHeight="1"/>
    <row r="41848" ht="15" customHeight="1"/>
    <row r="41849" ht="15" customHeight="1"/>
    <row r="41850" ht="15" customHeight="1"/>
    <row r="41851" ht="15" customHeight="1"/>
    <row r="41852" ht="15" customHeight="1"/>
    <row r="41853" ht="15" customHeight="1"/>
    <row r="41854" ht="15" customHeight="1"/>
    <row r="41855" ht="15" customHeight="1"/>
    <row r="41856" ht="15" customHeight="1"/>
    <row r="41857" ht="15" customHeight="1"/>
    <row r="41858" ht="15" customHeight="1"/>
    <row r="41859" ht="15" customHeight="1"/>
    <row r="41860" ht="15" customHeight="1"/>
    <row r="41861" ht="15" customHeight="1"/>
    <row r="41862" ht="15" customHeight="1"/>
    <row r="41863" ht="15" customHeight="1"/>
    <row r="41864" ht="15" customHeight="1"/>
    <row r="41865" ht="15" customHeight="1"/>
    <row r="41866" ht="15" customHeight="1"/>
    <row r="41867" ht="15" customHeight="1"/>
    <row r="41868" ht="15" customHeight="1"/>
    <row r="41869" ht="15" customHeight="1"/>
    <row r="41870" ht="15" customHeight="1"/>
    <row r="41871" ht="15" customHeight="1"/>
    <row r="41872" ht="15" customHeight="1"/>
    <row r="41873" ht="15" customHeight="1"/>
    <row r="41874" ht="15" customHeight="1"/>
    <row r="41875" ht="15" customHeight="1"/>
    <row r="41876" ht="15" customHeight="1"/>
    <row r="41877" ht="15" customHeight="1"/>
    <row r="41878" ht="15" customHeight="1"/>
    <row r="41879" ht="15" customHeight="1"/>
    <row r="41880" ht="15" customHeight="1"/>
    <row r="41881" ht="15" customHeight="1"/>
    <row r="41882" ht="15" customHeight="1"/>
    <row r="41883" ht="15" customHeight="1"/>
    <row r="41884" ht="15" customHeight="1"/>
    <row r="41885" ht="15" customHeight="1"/>
    <row r="41886" ht="15" customHeight="1"/>
    <row r="41887" ht="15" customHeight="1"/>
    <row r="41888" ht="15" customHeight="1"/>
    <row r="41889" ht="15" customHeight="1"/>
    <row r="41890" ht="15" customHeight="1"/>
    <row r="41891" ht="15" customHeight="1"/>
    <row r="41892" ht="15" customHeight="1"/>
    <row r="41893" ht="15" customHeight="1"/>
    <row r="41894" ht="15" customHeight="1"/>
    <row r="41895" ht="15" customHeight="1"/>
    <row r="41896" ht="15" customHeight="1"/>
    <row r="41897" ht="15" customHeight="1"/>
    <row r="41898" ht="15" customHeight="1"/>
    <row r="41899" ht="15" customHeight="1"/>
    <row r="41900" ht="15" customHeight="1"/>
    <row r="41901" ht="15" customHeight="1"/>
    <row r="41902" ht="15" customHeight="1"/>
    <row r="41903" ht="15" customHeight="1"/>
    <row r="41904" ht="15" customHeight="1"/>
    <row r="41905" ht="15" customHeight="1"/>
    <row r="41906" ht="15" customHeight="1"/>
    <row r="41907" ht="15" customHeight="1"/>
    <row r="41908" ht="15" customHeight="1"/>
    <row r="41909" ht="15" customHeight="1"/>
    <row r="41910" ht="15" customHeight="1"/>
    <row r="41911" ht="15" customHeight="1"/>
    <row r="41912" ht="15" customHeight="1"/>
    <row r="41913" ht="15" customHeight="1"/>
    <row r="41914" ht="15" customHeight="1"/>
    <row r="41915" ht="15" customHeight="1"/>
    <row r="41916" ht="15" customHeight="1"/>
    <row r="41917" ht="15" customHeight="1"/>
    <row r="41918" ht="15" customHeight="1"/>
    <row r="41919" ht="15" customHeight="1"/>
    <row r="41920" ht="15" customHeight="1"/>
    <row r="41921" ht="15" customHeight="1"/>
    <row r="41922" ht="15" customHeight="1"/>
    <row r="41923" ht="15" customHeight="1"/>
    <row r="41924" ht="15" customHeight="1"/>
    <row r="41925" ht="15" customHeight="1"/>
    <row r="41926" ht="15" customHeight="1"/>
    <row r="41927" ht="15" customHeight="1"/>
    <row r="41928" ht="15" customHeight="1"/>
    <row r="41929" ht="15" customHeight="1"/>
    <row r="41930" ht="15" customHeight="1"/>
    <row r="41931" ht="15" customHeight="1"/>
    <row r="41932" ht="15" customHeight="1"/>
    <row r="41933" ht="15" customHeight="1"/>
    <row r="41934" ht="15" customHeight="1"/>
    <row r="41935" ht="15" customHeight="1"/>
    <row r="41936" ht="15" customHeight="1"/>
    <row r="41937" ht="15" customHeight="1"/>
    <row r="41938" ht="15" customHeight="1"/>
    <row r="41939" ht="15" customHeight="1"/>
    <row r="41940" ht="15" customHeight="1"/>
    <row r="41941" ht="15" customHeight="1"/>
    <row r="41942" ht="15" customHeight="1"/>
    <row r="41943" ht="15" customHeight="1"/>
    <row r="41944" ht="15" customHeight="1"/>
    <row r="41945" ht="15" customHeight="1"/>
    <row r="41946" ht="15" customHeight="1"/>
    <row r="41947" ht="15" customHeight="1"/>
    <row r="41948" ht="15" customHeight="1"/>
    <row r="41949" ht="15" customHeight="1"/>
    <row r="41950" ht="15" customHeight="1"/>
    <row r="41951" ht="15" customHeight="1"/>
    <row r="41952" ht="15" customHeight="1"/>
    <row r="41953" ht="15" customHeight="1"/>
    <row r="41954" ht="15" customHeight="1"/>
    <row r="41955" ht="15" customHeight="1"/>
    <row r="41956" ht="15" customHeight="1"/>
    <row r="41957" ht="15" customHeight="1"/>
    <row r="41958" ht="15" customHeight="1"/>
    <row r="41959" ht="15" customHeight="1"/>
    <row r="41960" ht="15" customHeight="1"/>
    <row r="41961" ht="15" customHeight="1"/>
    <row r="41962" ht="15" customHeight="1"/>
    <row r="41963" ht="15" customHeight="1"/>
    <row r="41964" ht="15" customHeight="1"/>
    <row r="41965" ht="15" customHeight="1"/>
    <row r="41966" ht="15" customHeight="1"/>
    <row r="41967" ht="15" customHeight="1"/>
    <row r="41968" ht="15" customHeight="1"/>
    <row r="41969" ht="15" customHeight="1"/>
    <row r="41970" ht="15" customHeight="1"/>
    <row r="41971" ht="15" customHeight="1"/>
    <row r="41972" ht="15" customHeight="1"/>
    <row r="41973" ht="15" customHeight="1"/>
    <row r="41974" ht="15" customHeight="1"/>
    <row r="41975" ht="15" customHeight="1"/>
    <row r="41976" ht="15" customHeight="1"/>
    <row r="41977" ht="15" customHeight="1"/>
    <row r="41978" ht="15" customHeight="1"/>
    <row r="41979" ht="15" customHeight="1"/>
    <row r="41980" ht="15" customHeight="1"/>
    <row r="41981" ht="15" customHeight="1"/>
    <row r="41982" ht="15" customHeight="1"/>
    <row r="41983" ht="15" customHeight="1"/>
    <row r="41984" ht="15" customHeight="1"/>
    <row r="41985" ht="15" customHeight="1"/>
    <row r="41986" ht="15" customHeight="1"/>
    <row r="41987" ht="15" customHeight="1"/>
    <row r="41988" ht="15" customHeight="1"/>
    <row r="41989" ht="15" customHeight="1"/>
    <row r="41990" ht="15" customHeight="1"/>
    <row r="41991" ht="15" customHeight="1"/>
    <row r="41992" ht="15" customHeight="1"/>
    <row r="41993" ht="15" customHeight="1"/>
    <row r="41994" ht="15" customHeight="1"/>
    <row r="41995" ht="15" customHeight="1"/>
    <row r="41996" ht="15" customHeight="1"/>
    <row r="41997" ht="15" customHeight="1"/>
    <row r="41998" ht="15" customHeight="1"/>
    <row r="41999" ht="15" customHeight="1"/>
    <row r="42000" ht="15" customHeight="1"/>
    <row r="42001" ht="15" customHeight="1"/>
    <row r="42002" ht="15" customHeight="1"/>
    <row r="42003" ht="15" customHeight="1"/>
    <row r="42004" ht="15" customHeight="1"/>
    <row r="42005" ht="15" customHeight="1"/>
    <row r="42006" ht="15" customHeight="1"/>
    <row r="42007" ht="15" customHeight="1"/>
    <row r="42008" ht="15" customHeight="1"/>
    <row r="42009" ht="15" customHeight="1"/>
    <row r="42010" ht="15" customHeight="1"/>
    <row r="42011" ht="15" customHeight="1"/>
    <row r="42012" ht="15" customHeight="1"/>
    <row r="42013" ht="15" customHeight="1"/>
    <row r="42014" ht="15" customHeight="1"/>
    <row r="42015" ht="15" customHeight="1"/>
    <row r="42016" ht="15" customHeight="1"/>
    <row r="42017" ht="15" customHeight="1"/>
    <row r="42018" ht="15" customHeight="1"/>
    <row r="42019" ht="15" customHeight="1"/>
    <row r="42020" ht="15" customHeight="1"/>
    <row r="42021" ht="15" customHeight="1"/>
    <row r="42022" ht="15" customHeight="1"/>
    <row r="42023" ht="15" customHeight="1"/>
    <row r="42024" ht="15" customHeight="1"/>
    <row r="42025" ht="15" customHeight="1"/>
    <row r="42026" ht="15" customHeight="1"/>
    <row r="42027" ht="15" customHeight="1"/>
    <row r="42028" ht="15" customHeight="1"/>
    <row r="42029" ht="15" customHeight="1"/>
    <row r="42030" ht="15" customHeight="1"/>
    <row r="42031" ht="15" customHeight="1"/>
    <row r="42032" ht="15" customHeight="1"/>
    <row r="42033" ht="15" customHeight="1"/>
    <row r="42034" ht="15" customHeight="1"/>
    <row r="42035" ht="15" customHeight="1"/>
    <row r="42036" ht="15" customHeight="1"/>
    <row r="42037" ht="15" customHeight="1"/>
    <row r="42038" ht="15" customHeight="1"/>
    <row r="42039" ht="15" customHeight="1"/>
    <row r="42040" ht="15" customHeight="1"/>
    <row r="42041" ht="15" customHeight="1"/>
    <row r="42042" ht="15" customHeight="1"/>
    <row r="42043" ht="15" customHeight="1"/>
    <row r="42044" ht="15" customHeight="1"/>
    <row r="42045" ht="15" customHeight="1"/>
    <row r="42046" ht="15" customHeight="1"/>
    <row r="42047" ht="15" customHeight="1"/>
    <row r="42048" ht="15" customHeight="1"/>
    <row r="42049" ht="15" customHeight="1"/>
    <row r="42050" ht="15" customHeight="1"/>
    <row r="42051" ht="15" customHeight="1"/>
    <row r="42052" ht="15" customHeight="1"/>
    <row r="42053" ht="15" customHeight="1"/>
    <row r="42054" ht="15" customHeight="1"/>
    <row r="42055" ht="15" customHeight="1"/>
    <row r="42056" ht="15" customHeight="1"/>
    <row r="42057" ht="15" customHeight="1"/>
    <row r="42058" ht="15" customHeight="1"/>
    <row r="42059" ht="15" customHeight="1"/>
    <row r="42060" ht="15" customHeight="1"/>
    <row r="42061" ht="15" customHeight="1"/>
    <row r="42062" ht="15" customHeight="1"/>
    <row r="42063" ht="15" customHeight="1"/>
    <row r="42064" ht="15" customHeight="1"/>
    <row r="42065" ht="15" customHeight="1"/>
    <row r="42066" ht="15" customHeight="1"/>
    <row r="42067" ht="15" customHeight="1"/>
    <row r="42068" ht="15" customHeight="1"/>
    <row r="42069" ht="15" customHeight="1"/>
    <row r="42070" ht="15" customHeight="1"/>
    <row r="42071" ht="15" customHeight="1"/>
    <row r="42072" ht="15" customHeight="1"/>
    <row r="42073" ht="15" customHeight="1"/>
    <row r="42074" ht="15" customHeight="1"/>
    <row r="42075" ht="15" customHeight="1"/>
    <row r="42076" ht="15" customHeight="1"/>
    <row r="42077" ht="15" customHeight="1"/>
    <row r="42078" ht="15" customHeight="1"/>
    <row r="42079" ht="15" customHeight="1"/>
    <row r="42080" ht="15" customHeight="1"/>
    <row r="42081" ht="15" customHeight="1"/>
    <row r="42082" ht="15" customHeight="1"/>
    <row r="42083" ht="15" customHeight="1"/>
    <row r="42084" ht="15" customHeight="1"/>
    <row r="42085" ht="15" customHeight="1"/>
    <row r="42086" ht="15" customHeight="1"/>
    <row r="42087" ht="15" customHeight="1"/>
    <row r="42088" ht="15" customHeight="1"/>
    <row r="42089" ht="15" customHeight="1"/>
    <row r="42090" ht="15" customHeight="1"/>
    <row r="42091" ht="15" customHeight="1"/>
    <row r="42092" ht="15" customHeight="1"/>
    <row r="42093" ht="15" customHeight="1"/>
    <row r="42094" ht="15" customHeight="1"/>
    <row r="42095" ht="15" customHeight="1"/>
    <row r="42096" ht="15" customHeight="1"/>
    <row r="42097" ht="15" customHeight="1"/>
    <row r="42098" ht="15" customHeight="1"/>
    <row r="42099" ht="15" customHeight="1"/>
    <row r="42100" ht="15" customHeight="1"/>
    <row r="42101" ht="15" customHeight="1"/>
    <row r="42102" ht="15" customHeight="1"/>
    <row r="42103" ht="15" customHeight="1"/>
    <row r="42104" ht="15" customHeight="1"/>
    <row r="42105" ht="15" customHeight="1"/>
    <row r="42106" ht="15" customHeight="1"/>
    <row r="42107" ht="15" customHeight="1"/>
    <row r="42108" ht="15" customHeight="1"/>
    <row r="42109" ht="15" customHeight="1"/>
    <row r="42110" ht="15" customHeight="1"/>
    <row r="42111" ht="15" customHeight="1"/>
    <row r="42112" ht="15" customHeight="1"/>
    <row r="42113" ht="15" customHeight="1"/>
    <row r="42114" ht="15" customHeight="1"/>
    <row r="42115" ht="15" customHeight="1"/>
    <row r="42116" ht="15" customHeight="1"/>
    <row r="42117" ht="15" customHeight="1"/>
    <row r="42118" ht="15" customHeight="1"/>
    <row r="42119" ht="15" customHeight="1"/>
    <row r="42120" ht="15" customHeight="1"/>
    <row r="42121" ht="15" customHeight="1"/>
    <row r="42122" ht="15" customHeight="1"/>
    <row r="42123" ht="15" customHeight="1"/>
    <row r="42124" ht="15" customHeight="1"/>
    <row r="42125" ht="15" customHeight="1"/>
    <row r="42126" ht="15" customHeight="1"/>
    <row r="42127" ht="15" customHeight="1"/>
    <row r="42128" ht="15" customHeight="1"/>
    <row r="42129" ht="15" customHeight="1"/>
    <row r="42130" ht="15" customHeight="1"/>
    <row r="42131" ht="15" customHeight="1"/>
    <row r="42132" ht="15" customHeight="1"/>
    <row r="42133" ht="15" customHeight="1"/>
    <row r="42134" ht="15" customHeight="1"/>
    <row r="42135" ht="15" customHeight="1"/>
    <row r="42136" ht="15" customHeight="1"/>
    <row r="42137" ht="15" customHeight="1"/>
    <row r="42138" ht="15" customHeight="1"/>
    <row r="42139" ht="15" customHeight="1"/>
    <row r="42140" ht="15" customHeight="1"/>
    <row r="42141" ht="15" customHeight="1"/>
    <row r="42142" ht="15" customHeight="1"/>
    <row r="42143" ht="15" customHeight="1"/>
    <row r="42144" ht="15" customHeight="1"/>
    <row r="42145" ht="15" customHeight="1"/>
    <row r="42146" ht="15" customHeight="1"/>
    <row r="42147" ht="15" customHeight="1"/>
    <row r="42148" ht="15" customHeight="1"/>
    <row r="42149" ht="15" customHeight="1"/>
    <row r="42150" ht="15" customHeight="1"/>
    <row r="42151" ht="15" customHeight="1"/>
    <row r="42152" ht="15" customHeight="1"/>
    <row r="42153" ht="15" customHeight="1"/>
    <row r="42154" ht="15" customHeight="1"/>
    <row r="42155" ht="15" customHeight="1"/>
    <row r="42156" ht="15" customHeight="1"/>
    <row r="42157" ht="15" customHeight="1"/>
    <row r="42158" ht="15" customHeight="1"/>
    <row r="42159" ht="15" customHeight="1"/>
    <row r="42160" ht="15" customHeight="1"/>
    <row r="42161" ht="15" customHeight="1"/>
    <row r="42162" ht="15" customHeight="1"/>
    <row r="42163" ht="15" customHeight="1"/>
    <row r="42164" ht="15" customHeight="1"/>
    <row r="42165" ht="15" customHeight="1"/>
    <row r="42166" ht="15" customHeight="1"/>
    <row r="42167" ht="15" customHeight="1"/>
    <row r="42168" ht="15" customHeight="1"/>
    <row r="42169" ht="15" customHeight="1"/>
    <row r="42170" ht="15" customHeight="1"/>
    <row r="42171" ht="15" customHeight="1"/>
    <row r="42172" ht="15" customHeight="1"/>
    <row r="42173" ht="15" customHeight="1"/>
    <row r="42174" ht="15" customHeight="1"/>
    <row r="42175" ht="15" customHeight="1"/>
    <row r="42176" ht="15" customHeight="1"/>
    <row r="42177" ht="15" customHeight="1"/>
    <row r="42178" ht="15" customHeight="1"/>
    <row r="42179" ht="15" customHeight="1"/>
    <row r="42180" ht="15" customHeight="1"/>
    <row r="42181" ht="15" customHeight="1"/>
    <row r="42182" ht="15" customHeight="1"/>
    <row r="42183" ht="15" customHeight="1"/>
    <row r="42184" ht="15" customHeight="1"/>
    <row r="42185" ht="15" customHeight="1"/>
    <row r="42186" ht="15" customHeight="1"/>
    <row r="42187" ht="15" customHeight="1"/>
    <row r="42188" ht="15" customHeight="1"/>
    <row r="42189" ht="15" customHeight="1"/>
    <row r="42190" ht="15" customHeight="1"/>
    <row r="42191" ht="15" customHeight="1"/>
    <row r="42192" ht="15" customHeight="1"/>
    <row r="42193" ht="15" customHeight="1"/>
    <row r="42194" ht="15" customHeight="1"/>
    <row r="42195" ht="15" customHeight="1"/>
    <row r="42196" ht="15" customHeight="1"/>
    <row r="42197" ht="15" customHeight="1"/>
    <row r="42198" ht="15" customHeight="1"/>
    <row r="42199" ht="15" customHeight="1"/>
    <row r="42200" ht="15" customHeight="1"/>
    <row r="42201" ht="15" customHeight="1"/>
    <row r="42202" ht="15" customHeight="1"/>
    <row r="42203" ht="15" customHeight="1"/>
    <row r="42204" ht="15" customHeight="1"/>
    <row r="42205" ht="15" customHeight="1"/>
    <row r="42206" ht="15" customHeight="1"/>
    <row r="42207" ht="15" customHeight="1"/>
    <row r="42208" ht="15" customHeight="1"/>
    <row r="42209" ht="15" customHeight="1"/>
    <row r="42210" ht="15" customHeight="1"/>
    <row r="42211" ht="15" customHeight="1"/>
    <row r="42212" ht="15" customHeight="1"/>
    <row r="42213" ht="15" customHeight="1"/>
    <row r="42214" ht="15" customHeight="1"/>
    <row r="42215" ht="15" customHeight="1"/>
    <row r="42216" ht="15" customHeight="1"/>
    <row r="42217" ht="15" customHeight="1"/>
    <row r="42218" ht="15" customHeight="1"/>
    <row r="42219" ht="15" customHeight="1"/>
    <row r="42220" ht="15" customHeight="1"/>
    <row r="42221" ht="15" customHeight="1"/>
    <row r="42222" ht="15" customHeight="1"/>
    <row r="42223" ht="15" customHeight="1"/>
    <row r="42224" ht="15" customHeight="1"/>
    <row r="42225" ht="15" customHeight="1"/>
    <row r="42226" ht="15" customHeight="1"/>
    <row r="42227" ht="15" customHeight="1"/>
    <row r="42228" ht="15" customHeight="1"/>
    <row r="42229" ht="15" customHeight="1"/>
    <row r="42230" ht="15" customHeight="1"/>
    <row r="42231" ht="15" customHeight="1"/>
    <row r="42232" ht="15" customHeight="1"/>
    <row r="42233" ht="15" customHeight="1"/>
    <row r="42234" ht="15" customHeight="1"/>
    <row r="42235" ht="15" customHeight="1"/>
    <row r="42236" ht="15" customHeight="1"/>
    <row r="42237" ht="15" customHeight="1"/>
    <row r="42238" ht="15" customHeight="1"/>
    <row r="42239" ht="15" customHeight="1"/>
    <row r="42240" ht="15" customHeight="1"/>
    <row r="42241" ht="15" customHeight="1"/>
    <row r="42242" ht="15" customHeight="1"/>
    <row r="42243" ht="15" customHeight="1"/>
    <row r="42244" ht="15" customHeight="1"/>
    <row r="42245" ht="15" customHeight="1"/>
    <row r="42246" ht="15" customHeight="1"/>
    <row r="42247" ht="15" customHeight="1"/>
    <row r="42248" ht="15" customHeight="1"/>
    <row r="42249" ht="15" customHeight="1"/>
    <row r="42250" ht="15" customHeight="1"/>
    <row r="42251" ht="15" customHeight="1"/>
    <row r="42252" ht="15" customHeight="1"/>
    <row r="42253" ht="15" customHeight="1"/>
    <row r="42254" ht="15" customHeight="1"/>
    <row r="42255" ht="15" customHeight="1"/>
    <row r="42256" ht="15" customHeight="1"/>
    <row r="42257" ht="15" customHeight="1"/>
    <row r="42258" ht="15" customHeight="1"/>
    <row r="42259" ht="15" customHeight="1"/>
    <row r="42260" ht="15" customHeight="1"/>
    <row r="42261" ht="15" customHeight="1"/>
    <row r="42262" ht="15" customHeight="1"/>
    <row r="42263" ht="15" customHeight="1"/>
    <row r="42264" ht="15" customHeight="1"/>
    <row r="42265" ht="15" customHeight="1"/>
    <row r="42266" ht="15" customHeight="1"/>
    <row r="42267" ht="15" customHeight="1"/>
    <row r="42268" ht="15" customHeight="1"/>
    <row r="42269" ht="15" customHeight="1"/>
    <row r="42270" ht="15" customHeight="1"/>
    <row r="42271" ht="15" customHeight="1"/>
    <row r="42272" ht="15" customHeight="1"/>
    <row r="42273" ht="15" customHeight="1"/>
    <row r="42274" ht="15" customHeight="1"/>
    <row r="42275" ht="15" customHeight="1"/>
    <row r="42276" ht="15" customHeight="1"/>
    <row r="42277" ht="15" customHeight="1"/>
    <row r="42278" ht="15" customHeight="1"/>
    <row r="42279" ht="15" customHeight="1"/>
    <row r="42280" ht="15" customHeight="1"/>
    <row r="42281" ht="15" customHeight="1"/>
    <row r="42282" ht="15" customHeight="1"/>
    <row r="42283" ht="15" customHeight="1"/>
    <row r="42284" ht="15" customHeight="1"/>
    <row r="42285" ht="15" customHeight="1"/>
    <row r="42286" ht="15" customHeight="1"/>
    <row r="42287" ht="15" customHeight="1"/>
    <row r="42288" ht="15" customHeight="1"/>
    <row r="42289" ht="15" customHeight="1"/>
    <row r="42290" ht="15" customHeight="1"/>
    <row r="42291" ht="15" customHeight="1"/>
    <row r="42292" ht="15" customHeight="1"/>
    <row r="42293" ht="15" customHeight="1"/>
    <row r="42294" ht="15" customHeight="1"/>
    <row r="42295" ht="15" customHeight="1"/>
    <row r="42296" ht="15" customHeight="1"/>
    <row r="42297" ht="15" customHeight="1"/>
    <row r="42298" ht="15" customHeight="1"/>
    <row r="42299" ht="15" customHeight="1"/>
    <row r="42300" ht="15" customHeight="1"/>
    <row r="42301" ht="15" customHeight="1"/>
    <row r="42302" ht="15" customHeight="1"/>
    <row r="42303" ht="15" customHeight="1"/>
    <row r="42304" ht="15" customHeight="1"/>
    <row r="42305" ht="15" customHeight="1"/>
    <row r="42306" ht="15" customHeight="1"/>
    <row r="42307" ht="15" customHeight="1"/>
    <row r="42308" ht="15" customHeight="1"/>
    <row r="42309" ht="15" customHeight="1"/>
    <row r="42310" ht="15" customHeight="1"/>
    <row r="42311" ht="15" customHeight="1"/>
    <row r="42312" ht="15" customHeight="1"/>
    <row r="42313" ht="15" customHeight="1"/>
    <row r="42314" ht="15" customHeight="1"/>
    <row r="42315" ht="15" customHeight="1"/>
    <row r="42316" ht="15" customHeight="1"/>
    <row r="42317" ht="15" customHeight="1"/>
    <row r="42318" ht="15" customHeight="1"/>
    <row r="42319" ht="15" customHeight="1"/>
    <row r="42320" ht="15" customHeight="1"/>
    <row r="42321" ht="15" customHeight="1"/>
    <row r="42322" ht="15" customHeight="1"/>
    <row r="42323" ht="15" customHeight="1"/>
    <row r="42324" ht="15" customHeight="1"/>
    <row r="42325" ht="15" customHeight="1"/>
    <row r="42326" ht="15" customHeight="1"/>
    <row r="42327" ht="15" customHeight="1"/>
    <row r="42328" ht="15" customHeight="1"/>
    <row r="42329" ht="15" customHeight="1"/>
    <row r="42330" ht="15" customHeight="1"/>
    <row r="42331" ht="15" customHeight="1"/>
    <row r="42332" ht="15" customHeight="1"/>
    <row r="42333" ht="15" customHeight="1"/>
    <row r="42334" ht="15" customHeight="1"/>
    <row r="42335" ht="15" customHeight="1"/>
    <row r="42336" ht="15" customHeight="1"/>
    <row r="42337" ht="15" customHeight="1"/>
    <row r="42338" ht="15" customHeight="1"/>
    <row r="42339" ht="15" customHeight="1"/>
    <row r="42340" ht="15" customHeight="1"/>
    <row r="42341" ht="15" customHeight="1"/>
    <row r="42342" ht="15" customHeight="1"/>
    <row r="42343" ht="15" customHeight="1"/>
    <row r="42344" ht="15" customHeight="1"/>
    <row r="42345" ht="15" customHeight="1"/>
    <row r="42346" ht="15" customHeight="1"/>
    <row r="42347" ht="15" customHeight="1"/>
    <row r="42348" ht="15" customHeight="1"/>
    <row r="42349" ht="15" customHeight="1"/>
    <row r="42350" ht="15" customHeight="1"/>
    <row r="42351" ht="15" customHeight="1"/>
    <row r="42352" ht="15" customHeight="1"/>
    <row r="42353" ht="15" customHeight="1"/>
    <row r="42354" ht="15" customHeight="1"/>
    <row r="42355" ht="15" customHeight="1"/>
    <row r="42356" ht="15" customHeight="1"/>
    <row r="42357" ht="15" customHeight="1"/>
    <row r="42358" ht="15" customHeight="1"/>
    <row r="42359" ht="15" customHeight="1"/>
    <row r="42360" ht="15" customHeight="1"/>
    <row r="42361" ht="15" customHeight="1"/>
    <row r="42362" ht="15" customHeight="1"/>
    <row r="42363" ht="15" customHeight="1"/>
    <row r="42364" ht="15" customHeight="1"/>
    <row r="42365" ht="15" customHeight="1"/>
    <row r="42366" ht="15" customHeight="1"/>
    <row r="42367" ht="15" customHeight="1"/>
    <row r="42368" ht="15" customHeight="1"/>
    <row r="42369" ht="15" customHeight="1"/>
    <row r="42370" ht="15" customHeight="1"/>
    <row r="42371" ht="15" customHeight="1"/>
    <row r="42372" ht="15" customHeight="1"/>
    <row r="42373" ht="15" customHeight="1"/>
    <row r="42374" ht="15" customHeight="1"/>
    <row r="42375" ht="15" customHeight="1"/>
    <row r="42376" ht="15" customHeight="1"/>
    <row r="42377" ht="15" customHeight="1"/>
    <row r="42378" ht="15" customHeight="1"/>
    <row r="42379" ht="15" customHeight="1"/>
    <row r="42380" ht="15" customHeight="1"/>
    <row r="42381" ht="15" customHeight="1"/>
    <row r="42382" ht="15" customHeight="1"/>
    <row r="42383" ht="15" customHeight="1"/>
    <row r="42384" ht="15" customHeight="1"/>
    <row r="42385" ht="15" customHeight="1"/>
    <row r="42386" ht="15" customHeight="1"/>
    <row r="42387" ht="15" customHeight="1"/>
    <row r="42388" ht="15" customHeight="1"/>
    <row r="42389" ht="15" customHeight="1"/>
    <row r="42390" ht="15" customHeight="1"/>
    <row r="42391" ht="15" customHeight="1"/>
    <row r="42392" ht="15" customHeight="1"/>
    <row r="42393" ht="15" customHeight="1"/>
    <row r="42394" ht="15" customHeight="1"/>
    <row r="42395" ht="15" customHeight="1"/>
    <row r="42396" ht="15" customHeight="1"/>
    <row r="42397" ht="15" customHeight="1"/>
    <row r="42398" ht="15" customHeight="1"/>
    <row r="42399" ht="15" customHeight="1"/>
    <row r="42400" ht="15" customHeight="1"/>
    <row r="42401" ht="15" customHeight="1"/>
    <row r="42402" ht="15" customHeight="1"/>
    <row r="42403" ht="15" customHeight="1"/>
    <row r="42404" ht="15" customHeight="1"/>
    <row r="42405" ht="15" customHeight="1"/>
    <row r="42406" ht="15" customHeight="1"/>
    <row r="42407" ht="15" customHeight="1"/>
    <row r="42408" ht="15" customHeight="1"/>
    <row r="42409" ht="15" customHeight="1"/>
    <row r="42410" ht="15" customHeight="1"/>
    <row r="42411" ht="15" customHeight="1"/>
    <row r="42412" ht="15" customHeight="1"/>
    <row r="42413" ht="15" customHeight="1"/>
    <row r="42414" ht="15" customHeight="1"/>
    <row r="42415" ht="15" customHeight="1"/>
    <row r="42416" ht="15" customHeight="1"/>
    <row r="42417" ht="15" customHeight="1"/>
    <row r="42418" ht="15" customHeight="1"/>
    <row r="42419" ht="15" customHeight="1"/>
    <row r="42420" ht="15" customHeight="1"/>
    <row r="42421" ht="15" customHeight="1"/>
    <row r="42422" ht="15" customHeight="1"/>
    <row r="42423" ht="15" customHeight="1"/>
    <row r="42424" ht="15" customHeight="1"/>
    <row r="42425" ht="15" customHeight="1"/>
    <row r="42426" ht="15" customHeight="1"/>
    <row r="42427" ht="15" customHeight="1"/>
    <row r="42428" ht="15" customHeight="1"/>
    <row r="42429" ht="15" customHeight="1"/>
    <row r="42430" ht="15" customHeight="1"/>
    <row r="42431" ht="15" customHeight="1"/>
    <row r="42432" ht="15" customHeight="1"/>
    <row r="42433" ht="15" customHeight="1"/>
    <row r="42434" ht="15" customHeight="1"/>
    <row r="42435" ht="15" customHeight="1"/>
    <row r="42436" ht="15" customHeight="1"/>
    <row r="42437" ht="15" customHeight="1"/>
    <row r="42438" ht="15" customHeight="1"/>
    <row r="42439" ht="15" customHeight="1"/>
    <row r="42440" ht="15" customHeight="1"/>
    <row r="42441" ht="15" customHeight="1"/>
    <row r="42442" ht="15" customHeight="1"/>
    <row r="42443" ht="15" customHeight="1"/>
    <row r="42444" ht="15" customHeight="1"/>
    <row r="42445" ht="15" customHeight="1"/>
    <row r="42446" ht="15" customHeight="1"/>
    <row r="42447" ht="15" customHeight="1"/>
    <row r="42448" ht="15" customHeight="1"/>
    <row r="42449" ht="15" customHeight="1"/>
    <row r="42450" ht="15" customHeight="1"/>
    <row r="42451" ht="15" customHeight="1"/>
    <row r="42452" ht="15" customHeight="1"/>
    <row r="42453" ht="15" customHeight="1"/>
    <row r="42454" ht="15" customHeight="1"/>
    <row r="42455" ht="15" customHeight="1"/>
    <row r="42456" ht="15" customHeight="1"/>
    <row r="42457" ht="15" customHeight="1"/>
    <row r="42458" ht="15" customHeight="1"/>
    <row r="42459" ht="15" customHeight="1"/>
    <row r="42460" ht="15" customHeight="1"/>
    <row r="42461" ht="15" customHeight="1"/>
    <row r="42462" ht="15" customHeight="1"/>
    <row r="42463" ht="15" customHeight="1"/>
    <row r="42464" ht="15" customHeight="1"/>
    <row r="42465" ht="15" customHeight="1"/>
    <row r="42466" ht="15" customHeight="1"/>
    <row r="42467" ht="15" customHeight="1"/>
    <row r="42468" ht="15" customHeight="1"/>
    <row r="42469" ht="15" customHeight="1"/>
    <row r="42470" ht="15" customHeight="1"/>
    <row r="42471" ht="15" customHeight="1"/>
    <row r="42472" ht="15" customHeight="1"/>
    <row r="42473" ht="15" customHeight="1"/>
    <row r="42474" ht="15" customHeight="1"/>
    <row r="42475" ht="15" customHeight="1"/>
    <row r="42476" ht="15" customHeight="1"/>
    <row r="42477" ht="15" customHeight="1"/>
    <row r="42478" ht="15" customHeight="1"/>
    <row r="42479" ht="15" customHeight="1"/>
    <row r="42480" ht="15" customHeight="1"/>
    <row r="42481" ht="15" customHeight="1"/>
    <row r="42482" ht="15" customHeight="1"/>
    <row r="42483" ht="15" customHeight="1"/>
    <row r="42484" ht="15" customHeight="1"/>
    <row r="42485" ht="15" customHeight="1"/>
    <row r="42486" ht="15" customHeight="1"/>
    <row r="42487" ht="15" customHeight="1"/>
    <row r="42488" ht="15" customHeight="1"/>
    <row r="42489" ht="15" customHeight="1"/>
    <row r="42490" ht="15" customHeight="1"/>
    <row r="42491" ht="15" customHeight="1"/>
    <row r="42492" ht="15" customHeight="1"/>
    <row r="42493" ht="15" customHeight="1"/>
    <row r="42494" ht="15" customHeight="1"/>
    <row r="42495" ht="15" customHeight="1"/>
    <row r="42496" ht="15" customHeight="1"/>
    <row r="42497" ht="15" customHeight="1"/>
    <row r="42498" ht="15" customHeight="1"/>
    <row r="42499" ht="15" customHeight="1"/>
    <row r="42500" ht="15" customHeight="1"/>
    <row r="42501" ht="15" customHeight="1"/>
    <row r="42502" ht="15" customHeight="1"/>
    <row r="42503" ht="15" customHeight="1"/>
    <row r="42504" ht="15" customHeight="1"/>
    <row r="42505" ht="15" customHeight="1"/>
    <row r="42506" ht="15" customHeight="1"/>
    <row r="42507" ht="15" customHeight="1"/>
    <row r="42508" ht="15" customHeight="1"/>
    <row r="42509" ht="15" customHeight="1"/>
    <row r="42510" ht="15" customHeight="1"/>
    <row r="42511" ht="15" customHeight="1"/>
    <row r="42512" ht="15" customHeight="1"/>
    <row r="42513" ht="15" customHeight="1"/>
    <row r="42514" ht="15" customHeight="1"/>
    <row r="42515" ht="15" customHeight="1"/>
    <row r="42516" ht="15" customHeight="1"/>
    <row r="42517" ht="15" customHeight="1"/>
    <row r="42518" ht="15" customHeight="1"/>
    <row r="42519" ht="15" customHeight="1"/>
    <row r="42520" ht="15" customHeight="1"/>
    <row r="42521" ht="15" customHeight="1"/>
    <row r="42522" ht="15" customHeight="1"/>
    <row r="42523" ht="15" customHeight="1"/>
    <row r="42524" ht="15" customHeight="1"/>
    <row r="42525" ht="15" customHeight="1"/>
    <row r="42526" ht="15" customHeight="1"/>
    <row r="42527" ht="15" customHeight="1"/>
    <row r="42528" ht="15" customHeight="1"/>
    <row r="42529" ht="15" customHeight="1"/>
    <row r="42530" ht="15" customHeight="1"/>
    <row r="42531" ht="15" customHeight="1"/>
    <row r="42532" ht="15" customHeight="1"/>
    <row r="42533" ht="15" customHeight="1"/>
    <row r="42534" ht="15" customHeight="1"/>
    <row r="42535" ht="15" customHeight="1"/>
    <row r="42536" ht="15" customHeight="1"/>
    <row r="42537" ht="15" customHeight="1"/>
    <row r="42538" ht="15" customHeight="1"/>
    <row r="42539" ht="15" customHeight="1"/>
    <row r="42540" ht="15" customHeight="1"/>
    <row r="42541" ht="15" customHeight="1"/>
    <row r="42542" ht="15" customHeight="1"/>
    <row r="42543" ht="15" customHeight="1"/>
    <row r="42544" ht="15" customHeight="1"/>
    <row r="42545" ht="15" customHeight="1"/>
    <row r="42546" ht="15" customHeight="1"/>
    <row r="42547" ht="15" customHeight="1"/>
    <row r="42548" ht="15" customHeight="1"/>
    <row r="42549" ht="15" customHeight="1"/>
    <row r="42550" ht="15" customHeight="1"/>
    <row r="42551" ht="15" customHeight="1"/>
    <row r="42552" ht="15" customHeight="1"/>
    <row r="42553" ht="15" customHeight="1"/>
    <row r="42554" ht="15" customHeight="1"/>
    <row r="42555" ht="15" customHeight="1"/>
    <row r="42556" ht="15" customHeight="1"/>
    <row r="42557" ht="15" customHeight="1"/>
    <row r="42558" ht="15" customHeight="1"/>
    <row r="42559" ht="15" customHeight="1"/>
    <row r="42560" ht="15" customHeight="1"/>
    <row r="42561" ht="15" customHeight="1"/>
    <row r="42562" ht="15" customHeight="1"/>
    <row r="42563" ht="15" customHeight="1"/>
    <row r="42564" ht="15" customHeight="1"/>
    <row r="42565" ht="15" customHeight="1"/>
    <row r="42566" ht="15" customHeight="1"/>
    <row r="42567" ht="15" customHeight="1"/>
    <row r="42568" ht="15" customHeight="1"/>
    <row r="42569" ht="15" customHeight="1"/>
    <row r="42570" ht="15" customHeight="1"/>
    <row r="42571" ht="15" customHeight="1"/>
    <row r="42572" ht="15" customHeight="1"/>
    <row r="42573" ht="15" customHeight="1"/>
    <row r="42574" ht="15" customHeight="1"/>
    <row r="42575" ht="15" customHeight="1"/>
    <row r="42576" ht="15" customHeight="1"/>
    <row r="42577" ht="15" customHeight="1"/>
    <row r="42578" ht="15" customHeight="1"/>
    <row r="42579" ht="15" customHeight="1"/>
    <row r="42580" ht="15" customHeight="1"/>
    <row r="42581" ht="15" customHeight="1"/>
    <row r="42582" ht="15" customHeight="1"/>
    <row r="42583" ht="15" customHeight="1"/>
    <row r="42584" ht="15" customHeight="1"/>
    <row r="42585" ht="15" customHeight="1"/>
    <row r="42586" ht="15" customHeight="1"/>
    <row r="42587" ht="15" customHeight="1"/>
    <row r="42588" ht="15" customHeight="1"/>
    <row r="42589" ht="15" customHeight="1"/>
    <row r="42590" ht="15" customHeight="1"/>
    <row r="42591" ht="15" customHeight="1"/>
    <row r="42592" ht="15" customHeight="1"/>
    <row r="42593" ht="15" customHeight="1"/>
    <row r="42594" ht="15" customHeight="1"/>
    <row r="42595" ht="15" customHeight="1"/>
    <row r="42596" ht="15" customHeight="1"/>
    <row r="42597" ht="15" customHeight="1"/>
    <row r="42598" ht="15" customHeight="1"/>
    <row r="42599" ht="15" customHeight="1"/>
    <row r="42600" ht="15" customHeight="1"/>
    <row r="42601" ht="15" customHeight="1"/>
    <row r="42602" ht="15" customHeight="1"/>
    <row r="42603" ht="15" customHeight="1"/>
    <row r="42604" ht="15" customHeight="1"/>
    <row r="42605" ht="15" customHeight="1"/>
    <row r="42606" ht="15" customHeight="1"/>
    <row r="42607" ht="15" customHeight="1"/>
    <row r="42608" ht="15" customHeight="1"/>
    <row r="42609" ht="15" customHeight="1"/>
    <row r="42610" ht="15" customHeight="1"/>
    <row r="42611" ht="15" customHeight="1"/>
    <row r="42612" ht="15" customHeight="1"/>
    <row r="42613" ht="15" customHeight="1"/>
    <row r="42614" ht="15" customHeight="1"/>
    <row r="42615" ht="15" customHeight="1"/>
    <row r="42616" ht="15" customHeight="1"/>
    <row r="42617" ht="15" customHeight="1"/>
    <row r="42618" ht="15" customHeight="1"/>
    <row r="42619" ht="15" customHeight="1"/>
    <row r="42620" ht="15" customHeight="1"/>
    <row r="42621" ht="15" customHeight="1"/>
    <row r="42622" ht="15" customHeight="1"/>
    <row r="42623" ht="15" customHeight="1"/>
    <row r="42624" ht="15" customHeight="1"/>
    <row r="42625" ht="15" customHeight="1"/>
    <row r="42626" ht="15" customHeight="1"/>
    <row r="42627" ht="15" customHeight="1"/>
    <row r="42628" ht="15" customHeight="1"/>
    <row r="42629" ht="15" customHeight="1"/>
    <row r="42630" ht="15" customHeight="1"/>
    <row r="42631" ht="15" customHeight="1"/>
    <row r="42632" ht="15" customHeight="1"/>
    <row r="42633" ht="15" customHeight="1"/>
    <row r="42634" ht="15" customHeight="1"/>
    <row r="42635" ht="15" customHeight="1"/>
    <row r="42636" ht="15" customHeight="1"/>
    <row r="42637" ht="15" customHeight="1"/>
    <row r="42638" ht="15" customHeight="1"/>
    <row r="42639" ht="15" customHeight="1"/>
    <row r="42640" ht="15" customHeight="1"/>
    <row r="42641" ht="15" customHeight="1"/>
    <row r="42642" ht="15" customHeight="1"/>
    <row r="42643" ht="15" customHeight="1"/>
    <row r="42644" ht="15" customHeight="1"/>
    <row r="42645" ht="15" customHeight="1"/>
    <row r="42646" ht="15" customHeight="1"/>
    <row r="42647" ht="15" customHeight="1"/>
    <row r="42648" ht="15" customHeight="1"/>
    <row r="42649" ht="15" customHeight="1"/>
    <row r="42650" ht="15" customHeight="1"/>
    <row r="42651" ht="15" customHeight="1"/>
    <row r="42652" ht="15" customHeight="1"/>
    <row r="42653" ht="15" customHeight="1"/>
    <row r="42654" ht="15" customHeight="1"/>
    <row r="42655" ht="15" customHeight="1"/>
    <row r="42656" ht="15" customHeight="1"/>
    <row r="42657" ht="15" customHeight="1"/>
    <row r="42658" ht="15" customHeight="1"/>
    <row r="42659" ht="15" customHeight="1"/>
    <row r="42660" ht="15" customHeight="1"/>
    <row r="42661" ht="15" customHeight="1"/>
    <row r="42662" ht="15" customHeight="1"/>
    <row r="42663" ht="15" customHeight="1"/>
    <row r="42664" ht="15" customHeight="1"/>
    <row r="42665" ht="15" customHeight="1"/>
    <row r="42666" ht="15" customHeight="1"/>
    <row r="42667" ht="15" customHeight="1"/>
    <row r="42668" ht="15" customHeight="1"/>
    <row r="42669" ht="15" customHeight="1"/>
    <row r="42670" ht="15" customHeight="1"/>
    <row r="42671" ht="15" customHeight="1"/>
    <row r="42672" ht="15" customHeight="1"/>
    <row r="42673" ht="15" customHeight="1"/>
    <row r="42674" ht="15" customHeight="1"/>
    <row r="42675" ht="15" customHeight="1"/>
    <row r="42676" ht="15" customHeight="1"/>
    <row r="42677" ht="15" customHeight="1"/>
    <row r="42678" ht="15" customHeight="1"/>
    <row r="42679" ht="15" customHeight="1"/>
    <row r="42680" ht="15" customHeight="1"/>
    <row r="42681" ht="15" customHeight="1"/>
    <row r="42682" ht="15" customHeight="1"/>
    <row r="42683" ht="15" customHeight="1"/>
    <row r="42684" ht="15" customHeight="1"/>
    <row r="42685" ht="15" customHeight="1"/>
    <row r="42686" ht="15" customHeight="1"/>
    <row r="42687" ht="15" customHeight="1"/>
    <row r="42688" ht="15" customHeight="1"/>
    <row r="42689" ht="15" customHeight="1"/>
    <row r="42690" ht="15" customHeight="1"/>
    <row r="42691" ht="15" customHeight="1"/>
    <row r="42692" ht="15" customHeight="1"/>
    <row r="42693" ht="15" customHeight="1"/>
    <row r="42694" ht="15" customHeight="1"/>
    <row r="42695" ht="15" customHeight="1"/>
    <row r="42696" ht="15" customHeight="1"/>
    <row r="42697" ht="15" customHeight="1"/>
    <row r="42698" ht="15" customHeight="1"/>
    <row r="42699" ht="15" customHeight="1"/>
    <row r="42700" ht="15" customHeight="1"/>
    <row r="42701" ht="15" customHeight="1"/>
    <row r="42702" ht="15" customHeight="1"/>
    <row r="42703" ht="15" customHeight="1"/>
    <row r="42704" ht="15" customHeight="1"/>
    <row r="42705" ht="15" customHeight="1"/>
    <row r="42706" ht="15" customHeight="1"/>
    <row r="42707" ht="15" customHeight="1"/>
    <row r="42708" ht="15" customHeight="1"/>
    <row r="42709" ht="15" customHeight="1"/>
    <row r="42710" ht="15" customHeight="1"/>
    <row r="42711" ht="15" customHeight="1"/>
    <row r="42712" ht="15" customHeight="1"/>
    <row r="42713" ht="15" customHeight="1"/>
    <row r="42714" ht="15" customHeight="1"/>
    <row r="42715" ht="15" customHeight="1"/>
    <row r="42716" ht="15" customHeight="1"/>
    <row r="42717" ht="15" customHeight="1"/>
    <row r="42718" ht="15" customHeight="1"/>
    <row r="42719" ht="15" customHeight="1"/>
    <row r="42720" ht="15" customHeight="1"/>
    <row r="42721" ht="15" customHeight="1"/>
    <row r="42722" ht="15" customHeight="1"/>
    <row r="42723" ht="15" customHeight="1"/>
    <row r="42724" ht="15" customHeight="1"/>
    <row r="42725" ht="15" customHeight="1"/>
    <row r="42726" ht="15" customHeight="1"/>
    <row r="42727" ht="15" customHeight="1"/>
    <row r="42728" ht="15" customHeight="1"/>
    <row r="42729" ht="15" customHeight="1"/>
    <row r="42730" ht="15" customHeight="1"/>
    <row r="42731" ht="15" customHeight="1"/>
    <row r="42732" ht="15" customHeight="1"/>
    <row r="42733" ht="15" customHeight="1"/>
    <row r="42734" ht="15" customHeight="1"/>
    <row r="42735" ht="15" customHeight="1"/>
    <row r="42736" ht="15" customHeight="1"/>
    <row r="42737" ht="15" customHeight="1"/>
    <row r="42738" ht="15" customHeight="1"/>
    <row r="42739" ht="15" customHeight="1"/>
    <row r="42740" ht="15" customHeight="1"/>
    <row r="42741" ht="15" customHeight="1"/>
    <row r="42742" ht="15" customHeight="1"/>
    <row r="42743" ht="15" customHeight="1"/>
    <row r="42744" ht="15" customHeight="1"/>
    <row r="42745" ht="15" customHeight="1"/>
    <row r="42746" ht="15" customHeight="1"/>
    <row r="42747" ht="15" customHeight="1"/>
    <row r="42748" ht="15" customHeight="1"/>
    <row r="42749" ht="15" customHeight="1"/>
    <row r="42750" ht="15" customHeight="1"/>
    <row r="42751" ht="15" customHeight="1"/>
    <row r="42752" ht="15" customHeight="1"/>
    <row r="42753" ht="15" customHeight="1"/>
    <row r="42754" ht="15" customHeight="1"/>
    <row r="42755" ht="15" customHeight="1"/>
    <row r="42756" ht="15" customHeight="1"/>
    <row r="42757" ht="15" customHeight="1"/>
    <row r="42758" ht="15" customHeight="1"/>
    <row r="42759" ht="15" customHeight="1"/>
    <row r="42760" ht="15" customHeight="1"/>
    <row r="42761" ht="15" customHeight="1"/>
    <row r="42762" ht="15" customHeight="1"/>
    <row r="42763" ht="15" customHeight="1"/>
    <row r="42764" ht="15" customHeight="1"/>
    <row r="42765" ht="15" customHeight="1"/>
    <row r="42766" ht="15" customHeight="1"/>
    <row r="42767" ht="15" customHeight="1"/>
    <row r="42768" ht="15" customHeight="1"/>
    <row r="42769" ht="15" customHeight="1"/>
    <row r="42770" ht="15" customHeight="1"/>
    <row r="42771" ht="15" customHeight="1"/>
    <row r="42772" ht="15" customHeight="1"/>
    <row r="42773" ht="15" customHeight="1"/>
    <row r="42774" ht="15" customHeight="1"/>
    <row r="42775" ht="15" customHeight="1"/>
    <row r="42776" ht="15" customHeight="1"/>
    <row r="42777" ht="15" customHeight="1"/>
    <row r="42778" ht="15" customHeight="1"/>
    <row r="42779" ht="15" customHeight="1"/>
    <row r="42780" ht="15" customHeight="1"/>
    <row r="42781" ht="15" customHeight="1"/>
    <row r="42782" ht="15" customHeight="1"/>
    <row r="42783" ht="15" customHeight="1"/>
    <row r="42784" ht="15" customHeight="1"/>
    <row r="42785" ht="15" customHeight="1"/>
    <row r="42786" ht="15" customHeight="1"/>
    <row r="42787" ht="15" customHeight="1"/>
    <row r="42788" ht="15" customHeight="1"/>
    <row r="42789" ht="15" customHeight="1"/>
    <row r="42790" ht="15" customHeight="1"/>
    <row r="42791" ht="15" customHeight="1"/>
    <row r="42792" ht="15" customHeight="1"/>
    <row r="42793" ht="15" customHeight="1"/>
    <row r="42794" ht="15" customHeight="1"/>
    <row r="42795" ht="15" customHeight="1"/>
    <row r="42796" ht="15" customHeight="1"/>
    <row r="42797" ht="15" customHeight="1"/>
    <row r="42798" ht="15" customHeight="1"/>
    <row r="42799" ht="15" customHeight="1"/>
    <row r="42800" ht="15" customHeight="1"/>
    <row r="42801" ht="15" customHeight="1"/>
    <row r="42802" ht="15" customHeight="1"/>
    <row r="42803" ht="15" customHeight="1"/>
    <row r="42804" ht="15" customHeight="1"/>
    <row r="42805" ht="15" customHeight="1"/>
    <row r="42806" ht="15" customHeight="1"/>
    <row r="42807" ht="15" customHeight="1"/>
    <row r="42808" ht="15" customHeight="1"/>
    <row r="42809" ht="15" customHeight="1"/>
    <row r="42810" ht="15" customHeight="1"/>
    <row r="42811" ht="15" customHeight="1"/>
    <row r="42812" ht="15" customHeight="1"/>
    <row r="42813" ht="15" customHeight="1"/>
    <row r="42814" ht="15" customHeight="1"/>
    <row r="42815" ht="15" customHeight="1"/>
    <row r="42816" ht="15" customHeight="1"/>
    <row r="42817" ht="15" customHeight="1"/>
    <row r="42818" ht="15" customHeight="1"/>
    <row r="42819" ht="15" customHeight="1"/>
    <row r="42820" ht="15" customHeight="1"/>
    <row r="42821" ht="15" customHeight="1"/>
    <row r="42822" ht="15" customHeight="1"/>
    <row r="42823" ht="15" customHeight="1"/>
    <row r="42824" ht="15" customHeight="1"/>
    <row r="42825" ht="15" customHeight="1"/>
    <row r="42826" ht="15" customHeight="1"/>
    <row r="42827" ht="15" customHeight="1"/>
    <row r="42828" ht="15" customHeight="1"/>
    <row r="42829" ht="15" customHeight="1"/>
    <row r="42830" ht="15" customHeight="1"/>
    <row r="42831" ht="15" customHeight="1"/>
    <row r="42832" ht="15" customHeight="1"/>
    <row r="42833" ht="15" customHeight="1"/>
    <row r="42834" ht="15" customHeight="1"/>
    <row r="42835" ht="15" customHeight="1"/>
    <row r="42836" ht="15" customHeight="1"/>
    <row r="42837" ht="15" customHeight="1"/>
    <row r="42838" ht="15" customHeight="1"/>
    <row r="42839" ht="15" customHeight="1"/>
    <row r="42840" ht="15" customHeight="1"/>
    <row r="42841" ht="15" customHeight="1"/>
    <row r="42842" ht="15" customHeight="1"/>
    <row r="42843" ht="15" customHeight="1"/>
    <row r="42844" ht="15" customHeight="1"/>
    <row r="42845" ht="15" customHeight="1"/>
    <row r="42846" ht="15" customHeight="1"/>
    <row r="42847" ht="15" customHeight="1"/>
    <row r="42848" ht="15" customHeight="1"/>
    <row r="42849" ht="15" customHeight="1"/>
    <row r="42850" ht="15" customHeight="1"/>
    <row r="42851" ht="15" customHeight="1"/>
    <row r="42852" ht="15" customHeight="1"/>
    <row r="42853" ht="15" customHeight="1"/>
    <row r="42854" ht="15" customHeight="1"/>
    <row r="42855" ht="15" customHeight="1"/>
    <row r="42856" ht="15" customHeight="1"/>
    <row r="42857" ht="15" customHeight="1"/>
    <row r="42858" ht="15" customHeight="1"/>
    <row r="42859" ht="15" customHeight="1"/>
    <row r="42860" ht="15" customHeight="1"/>
    <row r="42861" ht="15" customHeight="1"/>
    <row r="42862" ht="15" customHeight="1"/>
    <row r="42863" ht="15" customHeight="1"/>
    <row r="42864" ht="15" customHeight="1"/>
    <row r="42865" ht="15" customHeight="1"/>
    <row r="42866" ht="15" customHeight="1"/>
    <row r="42867" ht="15" customHeight="1"/>
    <row r="42868" ht="15" customHeight="1"/>
    <row r="42869" ht="15" customHeight="1"/>
    <row r="42870" ht="15" customHeight="1"/>
    <row r="42871" ht="15" customHeight="1"/>
    <row r="42872" ht="15" customHeight="1"/>
    <row r="42873" ht="15" customHeight="1"/>
    <row r="42874" ht="15" customHeight="1"/>
    <row r="42875" ht="15" customHeight="1"/>
    <row r="42876" ht="15" customHeight="1"/>
    <row r="42877" ht="15" customHeight="1"/>
    <row r="42878" ht="15" customHeight="1"/>
    <row r="42879" ht="15" customHeight="1"/>
    <row r="42880" ht="15" customHeight="1"/>
    <row r="42881" ht="15" customHeight="1"/>
    <row r="42882" ht="15" customHeight="1"/>
    <row r="42883" ht="15" customHeight="1"/>
    <row r="42884" ht="15" customHeight="1"/>
    <row r="42885" ht="15" customHeight="1"/>
    <row r="42886" ht="15" customHeight="1"/>
    <row r="42887" ht="15" customHeight="1"/>
    <row r="42888" ht="15" customHeight="1"/>
    <row r="42889" ht="15" customHeight="1"/>
    <row r="42890" ht="15" customHeight="1"/>
    <row r="42891" ht="15" customHeight="1"/>
    <row r="42892" ht="15" customHeight="1"/>
    <row r="42893" ht="15" customHeight="1"/>
    <row r="42894" ht="15" customHeight="1"/>
    <row r="42895" ht="15" customHeight="1"/>
    <row r="42896" ht="15" customHeight="1"/>
    <row r="42897" ht="15" customHeight="1"/>
    <row r="42898" ht="15" customHeight="1"/>
    <row r="42899" ht="15" customHeight="1"/>
    <row r="42900" ht="15" customHeight="1"/>
    <row r="42901" ht="15" customHeight="1"/>
    <row r="42902" ht="15" customHeight="1"/>
    <row r="42903" ht="15" customHeight="1"/>
    <row r="42904" ht="15" customHeight="1"/>
    <row r="42905" ht="15" customHeight="1"/>
    <row r="42906" ht="15" customHeight="1"/>
    <row r="42907" ht="15" customHeight="1"/>
    <row r="42908" ht="15" customHeight="1"/>
    <row r="42909" ht="15" customHeight="1"/>
    <row r="42910" ht="15" customHeight="1"/>
    <row r="42911" ht="15" customHeight="1"/>
    <row r="42912" ht="15" customHeight="1"/>
    <row r="42913" ht="15" customHeight="1"/>
    <row r="42914" ht="15" customHeight="1"/>
    <row r="42915" ht="15" customHeight="1"/>
    <row r="42916" ht="15" customHeight="1"/>
    <row r="42917" ht="15" customHeight="1"/>
    <row r="42918" ht="15" customHeight="1"/>
    <row r="42919" ht="15" customHeight="1"/>
    <row r="42920" ht="15" customHeight="1"/>
    <row r="42921" ht="15" customHeight="1"/>
    <row r="42922" ht="15" customHeight="1"/>
    <row r="42923" ht="15" customHeight="1"/>
    <row r="42924" ht="15" customHeight="1"/>
    <row r="42925" ht="15" customHeight="1"/>
    <row r="42926" ht="15" customHeight="1"/>
    <row r="42927" ht="15" customHeight="1"/>
    <row r="42928" ht="15" customHeight="1"/>
    <row r="42929" ht="15" customHeight="1"/>
    <row r="42930" ht="15" customHeight="1"/>
    <row r="42931" ht="15" customHeight="1"/>
    <row r="42932" ht="15" customHeight="1"/>
    <row r="42933" ht="15" customHeight="1"/>
    <row r="42934" ht="15" customHeight="1"/>
    <row r="42935" ht="15" customHeight="1"/>
    <row r="42936" ht="15" customHeight="1"/>
    <row r="42937" ht="15" customHeight="1"/>
    <row r="42938" ht="15" customHeight="1"/>
    <row r="42939" ht="15" customHeight="1"/>
    <row r="42940" ht="15" customHeight="1"/>
    <row r="42941" ht="15" customHeight="1"/>
    <row r="42942" ht="15" customHeight="1"/>
    <row r="42943" ht="15" customHeight="1"/>
    <row r="42944" ht="15" customHeight="1"/>
    <row r="42945" ht="15" customHeight="1"/>
    <row r="42946" ht="15" customHeight="1"/>
    <row r="42947" ht="15" customHeight="1"/>
    <row r="42948" ht="15" customHeight="1"/>
    <row r="42949" ht="15" customHeight="1"/>
    <row r="42950" ht="15" customHeight="1"/>
    <row r="42951" ht="15" customHeight="1"/>
    <row r="42952" ht="15" customHeight="1"/>
    <row r="42953" ht="15" customHeight="1"/>
    <row r="42954" ht="15" customHeight="1"/>
    <row r="42955" ht="15" customHeight="1"/>
    <row r="42956" ht="15" customHeight="1"/>
    <row r="42957" ht="15" customHeight="1"/>
    <row r="42958" ht="15" customHeight="1"/>
    <row r="42959" ht="15" customHeight="1"/>
    <row r="42960" ht="15" customHeight="1"/>
    <row r="42961" ht="15" customHeight="1"/>
    <row r="42962" ht="15" customHeight="1"/>
    <row r="42963" ht="15" customHeight="1"/>
    <row r="42964" ht="15" customHeight="1"/>
    <row r="42965" ht="15" customHeight="1"/>
    <row r="42966" ht="15" customHeight="1"/>
    <row r="42967" ht="15" customHeight="1"/>
    <row r="42968" ht="15" customHeight="1"/>
    <row r="42969" ht="15" customHeight="1"/>
    <row r="42970" ht="15" customHeight="1"/>
    <row r="42971" ht="15" customHeight="1"/>
    <row r="42972" ht="15" customHeight="1"/>
    <row r="42973" ht="15" customHeight="1"/>
    <row r="42974" ht="15" customHeight="1"/>
    <row r="42975" ht="15" customHeight="1"/>
    <row r="42976" ht="15" customHeight="1"/>
    <row r="42977" ht="15" customHeight="1"/>
    <row r="42978" ht="15" customHeight="1"/>
    <row r="42979" ht="15" customHeight="1"/>
    <row r="42980" ht="15" customHeight="1"/>
    <row r="42981" ht="15" customHeight="1"/>
    <row r="42982" ht="15" customHeight="1"/>
    <row r="42983" ht="15" customHeight="1"/>
    <row r="42984" ht="15" customHeight="1"/>
    <row r="42985" ht="15" customHeight="1"/>
    <row r="42986" ht="15" customHeight="1"/>
    <row r="42987" ht="15" customHeight="1"/>
    <row r="42988" ht="15" customHeight="1"/>
    <row r="42989" ht="15" customHeight="1"/>
    <row r="42990" ht="15" customHeight="1"/>
    <row r="42991" ht="15" customHeight="1"/>
    <row r="42992" ht="15" customHeight="1"/>
    <row r="42993" ht="15" customHeight="1"/>
    <row r="42994" ht="15" customHeight="1"/>
    <row r="42995" ht="15" customHeight="1"/>
    <row r="42996" ht="15" customHeight="1"/>
    <row r="42997" ht="15" customHeight="1"/>
    <row r="42998" ht="15" customHeight="1"/>
    <row r="42999" ht="15" customHeight="1"/>
    <row r="43000" ht="15" customHeight="1"/>
    <row r="43001" ht="15" customHeight="1"/>
    <row r="43002" ht="15" customHeight="1"/>
    <row r="43003" ht="15" customHeight="1"/>
    <row r="43004" ht="15" customHeight="1"/>
    <row r="43005" ht="15" customHeight="1"/>
    <row r="43006" ht="15" customHeight="1"/>
    <row r="43007" ht="15" customHeight="1"/>
    <row r="43008" ht="15" customHeight="1"/>
    <row r="43009" ht="15" customHeight="1"/>
    <row r="43010" ht="15" customHeight="1"/>
    <row r="43011" ht="15" customHeight="1"/>
    <row r="43012" ht="15" customHeight="1"/>
    <row r="43013" ht="15" customHeight="1"/>
    <row r="43014" ht="15" customHeight="1"/>
    <row r="43015" ht="15" customHeight="1"/>
    <row r="43016" ht="15" customHeight="1"/>
    <row r="43017" ht="15" customHeight="1"/>
    <row r="43018" ht="15" customHeight="1"/>
    <row r="43019" ht="15" customHeight="1"/>
    <row r="43020" ht="15" customHeight="1"/>
    <row r="43021" ht="15" customHeight="1"/>
    <row r="43022" ht="15" customHeight="1"/>
    <row r="43023" ht="15" customHeight="1"/>
    <row r="43024" ht="15" customHeight="1"/>
    <row r="43025" ht="15" customHeight="1"/>
    <row r="43026" ht="15" customHeight="1"/>
    <row r="43027" ht="15" customHeight="1"/>
    <row r="43028" ht="15" customHeight="1"/>
    <row r="43029" ht="15" customHeight="1"/>
    <row r="43030" ht="15" customHeight="1"/>
    <row r="43031" ht="15" customHeight="1"/>
    <row r="43032" ht="15" customHeight="1"/>
    <row r="43033" ht="15" customHeight="1"/>
    <row r="43034" ht="15" customHeight="1"/>
    <row r="43035" ht="15" customHeight="1"/>
    <row r="43036" ht="15" customHeight="1"/>
    <row r="43037" ht="15" customHeight="1"/>
    <row r="43038" ht="15" customHeight="1"/>
    <row r="43039" ht="15" customHeight="1"/>
    <row r="43040" ht="15" customHeight="1"/>
    <row r="43041" ht="15" customHeight="1"/>
    <row r="43042" ht="15" customHeight="1"/>
    <row r="43043" ht="15" customHeight="1"/>
    <row r="43044" ht="15" customHeight="1"/>
    <row r="43045" ht="15" customHeight="1"/>
    <row r="43046" ht="15" customHeight="1"/>
    <row r="43047" ht="15" customHeight="1"/>
    <row r="43048" ht="15" customHeight="1"/>
    <row r="43049" ht="15" customHeight="1"/>
    <row r="43050" ht="15" customHeight="1"/>
    <row r="43051" ht="15" customHeight="1"/>
    <row r="43052" ht="15" customHeight="1"/>
    <row r="43053" ht="15" customHeight="1"/>
    <row r="43054" ht="15" customHeight="1"/>
    <row r="43055" ht="15" customHeight="1"/>
    <row r="43056" ht="15" customHeight="1"/>
    <row r="43057" ht="15" customHeight="1"/>
    <row r="43058" ht="15" customHeight="1"/>
    <row r="43059" ht="15" customHeight="1"/>
    <row r="43060" ht="15" customHeight="1"/>
    <row r="43061" ht="15" customHeight="1"/>
    <row r="43062" ht="15" customHeight="1"/>
    <row r="43063" ht="15" customHeight="1"/>
    <row r="43064" ht="15" customHeight="1"/>
    <row r="43065" ht="15" customHeight="1"/>
    <row r="43066" ht="15" customHeight="1"/>
    <row r="43067" ht="15" customHeight="1"/>
    <row r="43068" ht="15" customHeight="1"/>
    <row r="43069" ht="15" customHeight="1"/>
    <row r="43070" ht="15" customHeight="1"/>
    <row r="43071" ht="15" customHeight="1"/>
    <row r="43072" ht="15" customHeight="1"/>
    <row r="43073" ht="15" customHeight="1"/>
    <row r="43074" ht="15" customHeight="1"/>
    <row r="43075" ht="15" customHeight="1"/>
    <row r="43076" ht="15" customHeight="1"/>
    <row r="43077" ht="15" customHeight="1"/>
    <row r="43078" ht="15" customHeight="1"/>
    <row r="43079" ht="15" customHeight="1"/>
    <row r="43080" ht="15" customHeight="1"/>
    <row r="43081" ht="15" customHeight="1"/>
    <row r="43082" ht="15" customHeight="1"/>
    <row r="43083" ht="15" customHeight="1"/>
    <row r="43084" ht="15" customHeight="1"/>
    <row r="43085" ht="15" customHeight="1"/>
    <row r="43086" ht="15" customHeight="1"/>
    <row r="43087" ht="15" customHeight="1"/>
    <row r="43088" ht="15" customHeight="1"/>
    <row r="43089" ht="15" customHeight="1"/>
    <row r="43090" ht="15" customHeight="1"/>
    <row r="43091" ht="15" customHeight="1"/>
    <row r="43092" ht="15" customHeight="1"/>
    <row r="43093" ht="15" customHeight="1"/>
    <row r="43094" ht="15" customHeight="1"/>
    <row r="43095" ht="15" customHeight="1"/>
    <row r="43096" ht="15" customHeight="1"/>
    <row r="43097" ht="15" customHeight="1"/>
    <row r="43098" ht="15" customHeight="1"/>
    <row r="43099" ht="15" customHeight="1"/>
    <row r="43100" ht="15" customHeight="1"/>
    <row r="43101" ht="15" customHeight="1"/>
    <row r="43102" ht="15" customHeight="1"/>
    <row r="43103" ht="15" customHeight="1"/>
    <row r="43104" ht="15" customHeight="1"/>
    <row r="43105" ht="15" customHeight="1"/>
    <row r="43106" ht="15" customHeight="1"/>
    <row r="43107" ht="15" customHeight="1"/>
    <row r="43108" ht="15" customHeight="1"/>
    <row r="43109" ht="15" customHeight="1"/>
    <row r="43110" ht="15" customHeight="1"/>
    <row r="43111" ht="15" customHeight="1"/>
    <row r="43112" ht="15" customHeight="1"/>
    <row r="43113" ht="15" customHeight="1"/>
    <row r="43114" ht="15" customHeight="1"/>
    <row r="43115" ht="15" customHeight="1"/>
    <row r="43116" ht="15" customHeight="1"/>
    <row r="43117" ht="15" customHeight="1"/>
    <row r="43118" ht="15" customHeight="1"/>
    <row r="43119" ht="15" customHeight="1"/>
    <row r="43120" ht="15" customHeight="1"/>
    <row r="43121" ht="15" customHeight="1"/>
    <row r="43122" ht="15" customHeight="1"/>
    <row r="43123" ht="15" customHeight="1"/>
    <row r="43124" ht="15" customHeight="1"/>
    <row r="43125" ht="15" customHeight="1"/>
    <row r="43126" ht="15" customHeight="1"/>
    <row r="43127" ht="15" customHeight="1"/>
    <row r="43128" ht="15" customHeight="1"/>
    <row r="43129" ht="15" customHeight="1"/>
    <row r="43130" ht="15" customHeight="1"/>
    <row r="43131" ht="15" customHeight="1"/>
    <row r="43132" ht="15" customHeight="1"/>
    <row r="43133" ht="15" customHeight="1"/>
    <row r="43134" ht="15" customHeight="1"/>
    <row r="43135" ht="15" customHeight="1"/>
    <row r="43136" ht="15" customHeight="1"/>
    <row r="43137" ht="15" customHeight="1"/>
    <row r="43138" ht="15" customHeight="1"/>
    <row r="43139" ht="15" customHeight="1"/>
    <row r="43140" ht="15" customHeight="1"/>
    <row r="43141" ht="15" customHeight="1"/>
    <row r="43142" ht="15" customHeight="1"/>
    <row r="43143" ht="15" customHeight="1"/>
    <row r="43144" ht="15" customHeight="1"/>
    <row r="43145" ht="15" customHeight="1"/>
    <row r="43146" ht="15" customHeight="1"/>
    <row r="43147" ht="15" customHeight="1"/>
    <row r="43148" ht="15" customHeight="1"/>
    <row r="43149" ht="15" customHeight="1"/>
    <row r="43150" ht="15" customHeight="1"/>
    <row r="43151" ht="15" customHeight="1"/>
    <row r="43152" ht="15" customHeight="1"/>
    <row r="43153" ht="15" customHeight="1"/>
    <row r="43154" ht="15" customHeight="1"/>
    <row r="43155" ht="15" customHeight="1"/>
    <row r="43156" ht="15" customHeight="1"/>
    <row r="43157" ht="15" customHeight="1"/>
    <row r="43158" ht="15" customHeight="1"/>
    <row r="43159" ht="15" customHeight="1"/>
    <row r="43160" ht="15" customHeight="1"/>
    <row r="43161" ht="15" customHeight="1"/>
    <row r="43162" ht="15" customHeight="1"/>
    <row r="43163" ht="15" customHeight="1"/>
    <row r="43164" ht="15" customHeight="1"/>
    <row r="43165" ht="15" customHeight="1"/>
    <row r="43166" ht="15" customHeight="1"/>
    <row r="43167" ht="15" customHeight="1"/>
    <row r="43168" ht="15" customHeight="1"/>
    <row r="43169" ht="15" customHeight="1"/>
    <row r="43170" ht="15" customHeight="1"/>
    <row r="43171" ht="15" customHeight="1"/>
    <row r="43172" ht="15" customHeight="1"/>
    <row r="43173" ht="15" customHeight="1"/>
    <row r="43174" ht="15" customHeight="1"/>
    <row r="43175" ht="15" customHeight="1"/>
    <row r="43176" ht="15" customHeight="1"/>
    <row r="43177" ht="15" customHeight="1"/>
    <row r="43178" ht="15" customHeight="1"/>
    <row r="43179" ht="15" customHeight="1"/>
    <row r="43180" ht="15" customHeight="1"/>
    <row r="43181" ht="15" customHeight="1"/>
    <row r="43182" ht="15" customHeight="1"/>
    <row r="43183" ht="15" customHeight="1"/>
    <row r="43184" ht="15" customHeight="1"/>
    <row r="43185" ht="15" customHeight="1"/>
    <row r="43186" ht="15" customHeight="1"/>
    <row r="43187" ht="15" customHeight="1"/>
    <row r="43188" ht="15" customHeight="1"/>
    <row r="43189" ht="15" customHeight="1"/>
    <row r="43190" ht="15" customHeight="1"/>
    <row r="43191" ht="15" customHeight="1"/>
    <row r="43192" ht="15" customHeight="1"/>
    <row r="43193" ht="15" customHeight="1"/>
    <row r="43194" ht="15" customHeight="1"/>
    <row r="43195" ht="15" customHeight="1"/>
    <row r="43196" ht="15" customHeight="1"/>
    <row r="43197" ht="15" customHeight="1"/>
    <row r="43198" ht="15" customHeight="1"/>
    <row r="43199" ht="15" customHeight="1"/>
    <row r="43200" ht="15" customHeight="1"/>
    <row r="43201" ht="15" customHeight="1"/>
    <row r="43202" ht="15" customHeight="1"/>
    <row r="43203" ht="15" customHeight="1"/>
    <row r="43204" ht="15" customHeight="1"/>
    <row r="43205" ht="15" customHeight="1"/>
    <row r="43206" ht="15" customHeight="1"/>
    <row r="43207" ht="15" customHeight="1"/>
    <row r="43208" ht="15" customHeight="1"/>
    <row r="43209" ht="15" customHeight="1"/>
    <row r="43210" ht="15" customHeight="1"/>
    <row r="43211" ht="15" customHeight="1"/>
    <row r="43212" ht="15" customHeight="1"/>
    <row r="43213" ht="15" customHeight="1"/>
    <row r="43214" ht="15" customHeight="1"/>
    <row r="43215" ht="15" customHeight="1"/>
    <row r="43216" ht="15" customHeight="1"/>
    <row r="43217" ht="15" customHeight="1"/>
    <row r="43218" ht="15" customHeight="1"/>
    <row r="43219" ht="15" customHeight="1"/>
    <row r="43220" ht="15" customHeight="1"/>
    <row r="43221" ht="15" customHeight="1"/>
    <row r="43222" ht="15" customHeight="1"/>
    <row r="43223" ht="15" customHeight="1"/>
    <row r="43224" ht="15" customHeight="1"/>
    <row r="43225" ht="15" customHeight="1"/>
    <row r="43226" ht="15" customHeight="1"/>
    <row r="43227" ht="15" customHeight="1"/>
    <row r="43228" ht="15" customHeight="1"/>
    <row r="43229" ht="15" customHeight="1"/>
    <row r="43230" ht="15" customHeight="1"/>
    <row r="43231" ht="15" customHeight="1"/>
    <row r="43232" ht="15" customHeight="1"/>
    <row r="43233" ht="15" customHeight="1"/>
    <row r="43234" ht="15" customHeight="1"/>
    <row r="43235" ht="15" customHeight="1"/>
    <row r="43236" ht="15" customHeight="1"/>
    <row r="43237" ht="15" customHeight="1"/>
    <row r="43238" ht="15" customHeight="1"/>
    <row r="43239" ht="15" customHeight="1"/>
    <row r="43240" ht="15" customHeight="1"/>
    <row r="43241" ht="15" customHeight="1"/>
    <row r="43242" ht="15" customHeight="1"/>
    <row r="43243" ht="15" customHeight="1"/>
    <row r="43244" ht="15" customHeight="1"/>
    <row r="43245" ht="15" customHeight="1"/>
    <row r="43246" ht="15" customHeight="1"/>
    <row r="43247" ht="15" customHeight="1"/>
    <row r="43248" ht="15" customHeight="1"/>
    <row r="43249" ht="15" customHeight="1"/>
    <row r="43250" ht="15" customHeight="1"/>
    <row r="43251" ht="15" customHeight="1"/>
    <row r="43252" ht="15" customHeight="1"/>
    <row r="43253" ht="15" customHeight="1"/>
    <row r="43254" ht="15" customHeight="1"/>
    <row r="43255" ht="15" customHeight="1"/>
    <row r="43256" ht="15" customHeight="1"/>
    <row r="43257" ht="15" customHeight="1"/>
    <row r="43258" ht="15" customHeight="1"/>
    <row r="43259" ht="15" customHeight="1"/>
    <row r="43260" ht="15" customHeight="1"/>
    <row r="43261" ht="15" customHeight="1"/>
    <row r="43262" ht="15" customHeight="1"/>
    <row r="43263" ht="15" customHeight="1"/>
    <row r="43264" ht="15" customHeight="1"/>
    <row r="43265" ht="15" customHeight="1"/>
    <row r="43266" ht="15" customHeight="1"/>
    <row r="43267" ht="15" customHeight="1"/>
    <row r="43268" ht="15" customHeight="1"/>
    <row r="43269" ht="15" customHeight="1"/>
    <row r="43270" ht="15" customHeight="1"/>
    <row r="43271" ht="15" customHeight="1"/>
    <row r="43272" ht="15" customHeight="1"/>
    <row r="43273" ht="15" customHeight="1"/>
    <row r="43274" ht="15" customHeight="1"/>
    <row r="43275" ht="15" customHeight="1"/>
    <row r="43276" ht="15" customHeight="1"/>
    <row r="43277" ht="15" customHeight="1"/>
    <row r="43278" ht="15" customHeight="1"/>
    <row r="43279" ht="15" customHeight="1"/>
    <row r="43280" ht="15" customHeight="1"/>
    <row r="43281" ht="15" customHeight="1"/>
    <row r="43282" ht="15" customHeight="1"/>
    <row r="43283" ht="15" customHeight="1"/>
    <row r="43284" ht="15" customHeight="1"/>
    <row r="43285" ht="15" customHeight="1"/>
    <row r="43286" ht="15" customHeight="1"/>
    <row r="43287" ht="15" customHeight="1"/>
    <row r="43288" ht="15" customHeight="1"/>
    <row r="43289" ht="15" customHeight="1"/>
    <row r="43290" ht="15" customHeight="1"/>
    <row r="43291" ht="15" customHeight="1"/>
    <row r="43292" ht="15" customHeight="1"/>
    <row r="43293" ht="15" customHeight="1"/>
    <row r="43294" ht="15" customHeight="1"/>
    <row r="43295" ht="15" customHeight="1"/>
    <row r="43296" ht="15" customHeight="1"/>
    <row r="43297" ht="15" customHeight="1"/>
    <row r="43298" ht="15" customHeight="1"/>
    <row r="43299" ht="15" customHeight="1"/>
    <row r="43300" ht="15" customHeight="1"/>
    <row r="43301" ht="15" customHeight="1"/>
    <row r="43302" ht="15" customHeight="1"/>
    <row r="43303" ht="15" customHeight="1"/>
    <row r="43304" ht="15" customHeight="1"/>
    <row r="43305" ht="15" customHeight="1"/>
    <row r="43306" ht="15" customHeight="1"/>
    <row r="43307" ht="15" customHeight="1"/>
    <row r="43308" ht="15" customHeight="1"/>
    <row r="43309" ht="15" customHeight="1"/>
    <row r="43310" ht="15" customHeight="1"/>
    <row r="43311" ht="15" customHeight="1"/>
    <row r="43312" ht="15" customHeight="1"/>
    <row r="43313" ht="15" customHeight="1"/>
    <row r="43314" ht="15" customHeight="1"/>
    <row r="43315" ht="15" customHeight="1"/>
    <row r="43316" ht="15" customHeight="1"/>
    <row r="43317" ht="15" customHeight="1"/>
    <row r="43318" ht="15" customHeight="1"/>
    <row r="43319" ht="15" customHeight="1"/>
    <row r="43320" ht="15" customHeight="1"/>
    <row r="43321" ht="15" customHeight="1"/>
    <row r="43322" ht="15" customHeight="1"/>
    <row r="43323" ht="15" customHeight="1"/>
    <row r="43324" ht="15" customHeight="1"/>
    <row r="43325" ht="15" customHeight="1"/>
    <row r="43326" ht="15" customHeight="1"/>
    <row r="43327" ht="15" customHeight="1"/>
    <row r="43328" ht="15" customHeight="1"/>
    <row r="43329" ht="15" customHeight="1"/>
    <row r="43330" ht="15" customHeight="1"/>
    <row r="43331" ht="15" customHeight="1"/>
    <row r="43332" ht="15" customHeight="1"/>
    <row r="43333" ht="15" customHeight="1"/>
    <row r="43334" ht="15" customHeight="1"/>
    <row r="43335" ht="15" customHeight="1"/>
    <row r="43336" ht="15" customHeight="1"/>
    <row r="43337" ht="15" customHeight="1"/>
    <row r="43338" ht="15" customHeight="1"/>
    <row r="43339" ht="15" customHeight="1"/>
    <row r="43340" ht="15" customHeight="1"/>
    <row r="43341" ht="15" customHeight="1"/>
    <row r="43342" ht="15" customHeight="1"/>
    <row r="43343" ht="15" customHeight="1"/>
    <row r="43344" ht="15" customHeight="1"/>
    <row r="43345" ht="15" customHeight="1"/>
    <row r="43346" ht="15" customHeight="1"/>
    <row r="43347" ht="15" customHeight="1"/>
    <row r="43348" ht="15" customHeight="1"/>
    <row r="43349" ht="15" customHeight="1"/>
    <row r="43350" ht="15" customHeight="1"/>
    <row r="43351" ht="15" customHeight="1"/>
    <row r="43352" ht="15" customHeight="1"/>
    <row r="43353" ht="15" customHeight="1"/>
    <row r="43354" ht="15" customHeight="1"/>
    <row r="43355" ht="15" customHeight="1"/>
    <row r="43356" ht="15" customHeight="1"/>
    <row r="43357" ht="15" customHeight="1"/>
    <row r="43358" ht="15" customHeight="1"/>
    <row r="43359" ht="15" customHeight="1"/>
    <row r="43360" ht="15" customHeight="1"/>
    <row r="43361" ht="15" customHeight="1"/>
    <row r="43362" ht="15" customHeight="1"/>
    <row r="43363" ht="15" customHeight="1"/>
    <row r="43364" ht="15" customHeight="1"/>
    <row r="43365" ht="15" customHeight="1"/>
    <row r="43366" ht="15" customHeight="1"/>
    <row r="43367" ht="15" customHeight="1"/>
    <row r="43368" ht="15" customHeight="1"/>
    <row r="43369" ht="15" customHeight="1"/>
    <row r="43370" ht="15" customHeight="1"/>
    <row r="43371" ht="15" customHeight="1"/>
    <row r="43372" ht="15" customHeight="1"/>
    <row r="43373" ht="15" customHeight="1"/>
    <row r="43374" ht="15" customHeight="1"/>
    <row r="43375" ht="15" customHeight="1"/>
    <row r="43376" ht="15" customHeight="1"/>
    <row r="43377" ht="15" customHeight="1"/>
    <row r="43378" ht="15" customHeight="1"/>
    <row r="43379" ht="15" customHeight="1"/>
    <row r="43380" ht="15" customHeight="1"/>
    <row r="43381" ht="15" customHeight="1"/>
    <row r="43382" ht="15" customHeight="1"/>
    <row r="43383" ht="15" customHeight="1"/>
    <row r="43384" ht="15" customHeight="1"/>
    <row r="43385" ht="15" customHeight="1"/>
    <row r="43386" ht="15" customHeight="1"/>
    <row r="43387" ht="15" customHeight="1"/>
    <row r="43388" ht="15" customHeight="1"/>
    <row r="43389" ht="15" customHeight="1"/>
    <row r="43390" ht="15" customHeight="1"/>
    <row r="43391" ht="15" customHeight="1"/>
    <row r="43392" ht="15" customHeight="1"/>
    <row r="43393" ht="15" customHeight="1"/>
    <row r="43394" ht="15" customHeight="1"/>
    <row r="43395" ht="15" customHeight="1"/>
    <row r="43396" ht="15" customHeight="1"/>
    <row r="43397" ht="15" customHeight="1"/>
    <row r="43398" ht="15" customHeight="1"/>
    <row r="43399" ht="15" customHeight="1"/>
    <row r="43400" ht="15" customHeight="1"/>
    <row r="43401" ht="15" customHeight="1"/>
    <row r="43402" ht="15" customHeight="1"/>
    <row r="43403" ht="15" customHeight="1"/>
    <row r="43404" ht="15" customHeight="1"/>
    <row r="43405" ht="15" customHeight="1"/>
    <row r="43406" ht="15" customHeight="1"/>
    <row r="43407" ht="15" customHeight="1"/>
    <row r="43408" ht="15" customHeight="1"/>
    <row r="43409" ht="15" customHeight="1"/>
    <row r="43410" ht="15" customHeight="1"/>
    <row r="43411" ht="15" customHeight="1"/>
    <row r="43412" ht="15" customHeight="1"/>
    <row r="43413" ht="15" customHeight="1"/>
    <row r="43414" ht="15" customHeight="1"/>
    <row r="43415" ht="15" customHeight="1"/>
    <row r="43416" ht="15" customHeight="1"/>
    <row r="43417" ht="15" customHeight="1"/>
    <row r="43418" ht="15" customHeight="1"/>
    <row r="43419" ht="15" customHeight="1"/>
    <row r="43420" ht="15" customHeight="1"/>
    <row r="43421" ht="15" customHeight="1"/>
    <row r="43422" ht="15" customHeight="1"/>
    <row r="43423" ht="15" customHeight="1"/>
    <row r="43424" ht="15" customHeight="1"/>
    <row r="43425" ht="15" customHeight="1"/>
    <row r="43426" ht="15" customHeight="1"/>
    <row r="43427" ht="15" customHeight="1"/>
    <row r="43428" ht="15" customHeight="1"/>
    <row r="43429" ht="15" customHeight="1"/>
    <row r="43430" ht="15" customHeight="1"/>
    <row r="43431" ht="15" customHeight="1"/>
    <row r="43432" ht="15" customHeight="1"/>
    <row r="43433" ht="15" customHeight="1"/>
    <row r="43434" ht="15" customHeight="1"/>
    <row r="43435" ht="15" customHeight="1"/>
    <row r="43436" ht="15" customHeight="1"/>
    <row r="43437" ht="15" customHeight="1"/>
    <row r="43438" ht="15" customHeight="1"/>
    <row r="43439" ht="15" customHeight="1"/>
    <row r="43440" ht="15" customHeight="1"/>
    <row r="43441" ht="15" customHeight="1"/>
    <row r="43442" ht="15" customHeight="1"/>
    <row r="43443" ht="15" customHeight="1"/>
    <row r="43444" ht="15" customHeight="1"/>
    <row r="43445" ht="15" customHeight="1"/>
    <row r="43446" ht="15" customHeight="1"/>
    <row r="43447" ht="15" customHeight="1"/>
    <row r="43448" ht="15" customHeight="1"/>
    <row r="43449" ht="15" customHeight="1"/>
    <row r="43450" ht="15" customHeight="1"/>
    <row r="43451" ht="15" customHeight="1"/>
    <row r="43452" ht="15" customHeight="1"/>
    <row r="43453" ht="15" customHeight="1"/>
    <row r="43454" ht="15" customHeight="1"/>
    <row r="43455" ht="15" customHeight="1"/>
    <row r="43456" ht="15" customHeight="1"/>
    <row r="43457" ht="15" customHeight="1"/>
    <row r="43458" ht="15" customHeight="1"/>
    <row r="43459" ht="15" customHeight="1"/>
    <row r="43460" ht="15" customHeight="1"/>
    <row r="43461" ht="15" customHeight="1"/>
    <row r="43462" ht="15" customHeight="1"/>
    <row r="43463" ht="15" customHeight="1"/>
    <row r="43464" ht="15" customHeight="1"/>
    <row r="43465" ht="15" customHeight="1"/>
    <row r="43466" ht="15" customHeight="1"/>
    <row r="43467" ht="15" customHeight="1"/>
    <row r="43468" ht="15" customHeight="1"/>
    <row r="43469" ht="15" customHeight="1"/>
    <row r="43470" ht="15" customHeight="1"/>
    <row r="43471" ht="15" customHeight="1"/>
    <row r="43472" ht="15" customHeight="1"/>
    <row r="43473" ht="15" customHeight="1"/>
    <row r="43474" ht="15" customHeight="1"/>
    <row r="43475" ht="15" customHeight="1"/>
    <row r="43476" ht="15" customHeight="1"/>
    <row r="43477" ht="15" customHeight="1"/>
    <row r="43478" ht="15" customHeight="1"/>
    <row r="43479" ht="15" customHeight="1"/>
    <row r="43480" ht="15" customHeight="1"/>
    <row r="43481" ht="15" customHeight="1"/>
    <row r="43482" ht="15" customHeight="1"/>
    <row r="43483" ht="15" customHeight="1"/>
    <row r="43484" ht="15" customHeight="1"/>
    <row r="43485" ht="15" customHeight="1"/>
    <row r="43486" ht="15" customHeight="1"/>
    <row r="43487" ht="15" customHeight="1"/>
    <row r="43488" ht="15" customHeight="1"/>
    <row r="43489" ht="15" customHeight="1"/>
    <row r="43490" ht="15" customHeight="1"/>
    <row r="43491" ht="15" customHeight="1"/>
    <row r="43492" ht="15" customHeight="1"/>
    <row r="43493" ht="15" customHeight="1"/>
    <row r="43494" ht="15" customHeight="1"/>
    <row r="43495" ht="15" customHeight="1"/>
    <row r="43496" ht="15" customHeight="1"/>
    <row r="43497" ht="15" customHeight="1"/>
    <row r="43498" ht="15" customHeight="1"/>
    <row r="43499" ht="15" customHeight="1"/>
    <row r="43500" ht="15" customHeight="1"/>
    <row r="43501" ht="15" customHeight="1"/>
    <row r="43502" ht="15" customHeight="1"/>
    <row r="43503" ht="15" customHeight="1"/>
    <row r="43504" ht="15" customHeight="1"/>
    <row r="43505" ht="15" customHeight="1"/>
    <row r="43506" ht="15" customHeight="1"/>
    <row r="43507" ht="15" customHeight="1"/>
    <row r="43508" ht="15" customHeight="1"/>
    <row r="43509" ht="15" customHeight="1"/>
    <row r="43510" ht="15" customHeight="1"/>
    <row r="43511" ht="15" customHeight="1"/>
    <row r="43512" ht="15" customHeight="1"/>
    <row r="43513" ht="15" customHeight="1"/>
    <row r="43514" ht="15" customHeight="1"/>
    <row r="43515" ht="15" customHeight="1"/>
    <row r="43516" ht="15" customHeight="1"/>
    <row r="43517" ht="15" customHeight="1"/>
    <row r="43518" ht="15" customHeight="1"/>
    <row r="43519" ht="15" customHeight="1"/>
    <row r="43520" ht="15" customHeight="1"/>
    <row r="43521" ht="15" customHeight="1"/>
    <row r="43522" ht="15" customHeight="1"/>
    <row r="43523" ht="15" customHeight="1"/>
    <row r="43524" ht="15" customHeight="1"/>
    <row r="43525" ht="15" customHeight="1"/>
    <row r="43526" ht="15" customHeight="1"/>
    <row r="43527" ht="15" customHeight="1"/>
    <row r="43528" ht="15" customHeight="1"/>
    <row r="43529" ht="15" customHeight="1"/>
    <row r="43530" ht="15" customHeight="1"/>
    <row r="43531" ht="15" customHeight="1"/>
    <row r="43532" ht="15" customHeight="1"/>
    <row r="43533" ht="15" customHeight="1"/>
    <row r="43534" ht="15" customHeight="1"/>
    <row r="43535" ht="15" customHeight="1"/>
    <row r="43536" ht="15" customHeight="1"/>
    <row r="43537" ht="15" customHeight="1"/>
    <row r="43538" ht="15" customHeight="1"/>
    <row r="43539" ht="15" customHeight="1"/>
    <row r="43540" ht="15" customHeight="1"/>
    <row r="43541" ht="15" customHeight="1"/>
    <row r="43542" ht="15" customHeight="1"/>
    <row r="43543" ht="15" customHeight="1"/>
    <row r="43544" ht="15" customHeight="1"/>
    <row r="43545" ht="15" customHeight="1"/>
    <row r="43546" ht="15" customHeight="1"/>
    <row r="43547" ht="15" customHeight="1"/>
    <row r="43548" ht="15" customHeight="1"/>
    <row r="43549" ht="15" customHeight="1"/>
    <row r="43550" ht="15" customHeight="1"/>
    <row r="43551" ht="15" customHeight="1"/>
    <row r="43552" ht="15" customHeight="1"/>
    <row r="43553" ht="15" customHeight="1"/>
    <row r="43554" ht="15" customHeight="1"/>
    <row r="43555" ht="15" customHeight="1"/>
    <row r="43556" ht="15" customHeight="1"/>
    <row r="43557" ht="15" customHeight="1"/>
    <row r="43558" ht="15" customHeight="1"/>
    <row r="43559" ht="15" customHeight="1"/>
    <row r="43560" ht="15" customHeight="1"/>
    <row r="43561" ht="15" customHeight="1"/>
    <row r="43562" ht="15" customHeight="1"/>
    <row r="43563" ht="15" customHeight="1"/>
    <row r="43564" ht="15" customHeight="1"/>
    <row r="43565" ht="15" customHeight="1"/>
    <row r="43566" ht="15" customHeight="1"/>
    <row r="43567" ht="15" customHeight="1"/>
    <row r="43568" ht="15" customHeight="1"/>
    <row r="43569" ht="15" customHeight="1"/>
    <row r="43570" ht="15" customHeight="1"/>
    <row r="43571" ht="15" customHeight="1"/>
    <row r="43572" ht="15" customHeight="1"/>
    <row r="43573" ht="15" customHeight="1"/>
    <row r="43574" ht="15" customHeight="1"/>
    <row r="43575" ht="15" customHeight="1"/>
    <row r="43576" ht="15" customHeight="1"/>
    <row r="43577" ht="15" customHeight="1"/>
    <row r="43578" ht="15" customHeight="1"/>
    <row r="43579" ht="15" customHeight="1"/>
    <row r="43580" ht="15" customHeight="1"/>
    <row r="43581" ht="15" customHeight="1"/>
    <row r="43582" ht="15" customHeight="1"/>
    <row r="43583" ht="15" customHeight="1"/>
    <row r="43584" ht="15" customHeight="1"/>
    <row r="43585" ht="15" customHeight="1"/>
    <row r="43586" ht="15" customHeight="1"/>
    <row r="43587" ht="15" customHeight="1"/>
    <row r="43588" ht="15" customHeight="1"/>
    <row r="43589" ht="15" customHeight="1"/>
    <row r="43590" ht="15" customHeight="1"/>
    <row r="43591" ht="15" customHeight="1"/>
    <row r="43592" ht="15" customHeight="1"/>
    <row r="43593" ht="15" customHeight="1"/>
    <row r="43594" ht="15" customHeight="1"/>
    <row r="43595" ht="15" customHeight="1"/>
    <row r="43596" ht="15" customHeight="1"/>
    <row r="43597" ht="15" customHeight="1"/>
    <row r="43598" ht="15" customHeight="1"/>
    <row r="43599" ht="15" customHeight="1"/>
    <row r="43600" ht="15" customHeight="1"/>
    <row r="43601" ht="15" customHeight="1"/>
    <row r="43602" ht="15" customHeight="1"/>
    <row r="43603" ht="15" customHeight="1"/>
    <row r="43604" ht="15" customHeight="1"/>
    <row r="43605" ht="15" customHeight="1"/>
    <row r="43606" ht="15" customHeight="1"/>
    <row r="43607" ht="15" customHeight="1"/>
    <row r="43608" ht="15" customHeight="1"/>
    <row r="43609" ht="15" customHeight="1"/>
    <row r="43610" ht="15" customHeight="1"/>
    <row r="43611" ht="15" customHeight="1"/>
    <row r="43612" ht="15" customHeight="1"/>
    <row r="43613" ht="15" customHeight="1"/>
    <row r="43614" ht="15" customHeight="1"/>
    <row r="43615" ht="15" customHeight="1"/>
    <row r="43616" ht="15" customHeight="1"/>
    <row r="43617" ht="15" customHeight="1"/>
    <row r="43618" ht="15" customHeight="1"/>
    <row r="43619" ht="15" customHeight="1"/>
    <row r="43620" ht="15" customHeight="1"/>
    <row r="43621" ht="15" customHeight="1"/>
    <row r="43622" ht="15" customHeight="1"/>
    <row r="43623" ht="15" customHeight="1"/>
    <row r="43624" ht="15" customHeight="1"/>
    <row r="43625" ht="15" customHeight="1"/>
    <row r="43626" ht="15" customHeight="1"/>
    <row r="43627" ht="15" customHeight="1"/>
    <row r="43628" ht="15" customHeight="1"/>
    <row r="43629" ht="15" customHeight="1"/>
    <row r="43630" ht="15" customHeight="1"/>
    <row r="43631" ht="15" customHeight="1"/>
    <row r="43632" ht="15" customHeight="1"/>
    <row r="43633" ht="15" customHeight="1"/>
    <row r="43634" ht="15" customHeight="1"/>
    <row r="43635" ht="15" customHeight="1"/>
    <row r="43636" ht="15" customHeight="1"/>
    <row r="43637" ht="15" customHeight="1"/>
    <row r="43638" ht="15" customHeight="1"/>
    <row r="43639" ht="15" customHeight="1"/>
    <row r="43640" ht="15" customHeight="1"/>
    <row r="43641" ht="15" customHeight="1"/>
    <row r="43642" ht="15" customHeight="1"/>
    <row r="43643" ht="15" customHeight="1"/>
    <row r="43644" ht="15" customHeight="1"/>
    <row r="43645" ht="15" customHeight="1"/>
    <row r="43646" ht="15" customHeight="1"/>
    <row r="43647" ht="15" customHeight="1"/>
    <row r="43648" ht="15" customHeight="1"/>
    <row r="43649" ht="15" customHeight="1"/>
    <row r="43650" ht="15" customHeight="1"/>
    <row r="43651" ht="15" customHeight="1"/>
    <row r="43652" ht="15" customHeight="1"/>
    <row r="43653" ht="15" customHeight="1"/>
    <row r="43654" ht="15" customHeight="1"/>
    <row r="43655" ht="15" customHeight="1"/>
    <row r="43656" ht="15" customHeight="1"/>
    <row r="43657" ht="15" customHeight="1"/>
    <row r="43658" ht="15" customHeight="1"/>
    <row r="43659" ht="15" customHeight="1"/>
    <row r="43660" ht="15" customHeight="1"/>
    <row r="43661" ht="15" customHeight="1"/>
    <row r="43662" ht="15" customHeight="1"/>
    <row r="43663" ht="15" customHeight="1"/>
    <row r="43664" ht="15" customHeight="1"/>
    <row r="43665" ht="15" customHeight="1"/>
    <row r="43666" ht="15" customHeight="1"/>
    <row r="43667" ht="15" customHeight="1"/>
    <row r="43668" ht="15" customHeight="1"/>
    <row r="43669" ht="15" customHeight="1"/>
    <row r="43670" ht="15" customHeight="1"/>
    <row r="43671" ht="15" customHeight="1"/>
    <row r="43672" ht="15" customHeight="1"/>
    <row r="43673" ht="15" customHeight="1"/>
    <row r="43674" ht="15" customHeight="1"/>
    <row r="43675" ht="15" customHeight="1"/>
    <row r="43676" ht="15" customHeight="1"/>
    <row r="43677" ht="15" customHeight="1"/>
    <row r="43678" ht="15" customHeight="1"/>
    <row r="43679" ht="15" customHeight="1"/>
    <row r="43680" ht="15" customHeight="1"/>
    <row r="43681" ht="15" customHeight="1"/>
    <row r="43682" ht="15" customHeight="1"/>
    <row r="43683" ht="15" customHeight="1"/>
    <row r="43684" ht="15" customHeight="1"/>
    <row r="43685" ht="15" customHeight="1"/>
    <row r="43686" ht="15" customHeight="1"/>
    <row r="43687" ht="15" customHeight="1"/>
    <row r="43688" ht="15" customHeight="1"/>
    <row r="43689" ht="15" customHeight="1"/>
    <row r="43690" ht="15" customHeight="1"/>
    <row r="43691" ht="15" customHeight="1"/>
    <row r="43692" ht="15" customHeight="1"/>
    <row r="43693" ht="15" customHeight="1"/>
    <row r="43694" ht="15" customHeight="1"/>
    <row r="43695" ht="15" customHeight="1"/>
    <row r="43696" ht="15" customHeight="1"/>
    <row r="43697" ht="15" customHeight="1"/>
    <row r="43698" ht="15" customHeight="1"/>
    <row r="43699" ht="15" customHeight="1"/>
    <row r="43700" ht="15" customHeight="1"/>
    <row r="43701" ht="15" customHeight="1"/>
    <row r="43702" ht="15" customHeight="1"/>
    <row r="43703" ht="15" customHeight="1"/>
    <row r="43704" ht="15" customHeight="1"/>
    <row r="43705" ht="15" customHeight="1"/>
    <row r="43706" ht="15" customHeight="1"/>
    <row r="43707" ht="15" customHeight="1"/>
    <row r="43708" ht="15" customHeight="1"/>
    <row r="43709" ht="15" customHeight="1"/>
    <row r="43710" ht="15" customHeight="1"/>
    <row r="43711" ht="15" customHeight="1"/>
    <row r="43712" ht="15" customHeight="1"/>
    <row r="43713" ht="15" customHeight="1"/>
    <row r="43714" ht="15" customHeight="1"/>
    <row r="43715" ht="15" customHeight="1"/>
    <row r="43716" ht="15" customHeight="1"/>
    <row r="43717" ht="15" customHeight="1"/>
    <row r="43718" ht="15" customHeight="1"/>
    <row r="43719" ht="15" customHeight="1"/>
    <row r="43720" ht="15" customHeight="1"/>
    <row r="43721" ht="15" customHeight="1"/>
    <row r="43722" ht="15" customHeight="1"/>
    <row r="43723" ht="15" customHeight="1"/>
    <row r="43724" ht="15" customHeight="1"/>
    <row r="43725" ht="15" customHeight="1"/>
    <row r="43726" ht="15" customHeight="1"/>
    <row r="43727" ht="15" customHeight="1"/>
    <row r="43728" ht="15" customHeight="1"/>
    <row r="43729" ht="15" customHeight="1"/>
    <row r="43730" ht="15" customHeight="1"/>
    <row r="43731" ht="15" customHeight="1"/>
    <row r="43732" ht="15" customHeight="1"/>
    <row r="43733" ht="15" customHeight="1"/>
    <row r="43734" ht="15" customHeight="1"/>
    <row r="43735" ht="15" customHeight="1"/>
    <row r="43736" ht="15" customHeight="1"/>
    <row r="43737" ht="15" customHeight="1"/>
    <row r="43738" ht="15" customHeight="1"/>
    <row r="43739" ht="15" customHeight="1"/>
    <row r="43740" ht="15" customHeight="1"/>
    <row r="43741" ht="15" customHeight="1"/>
    <row r="43742" ht="15" customHeight="1"/>
    <row r="43743" ht="15" customHeight="1"/>
    <row r="43744" ht="15" customHeight="1"/>
    <row r="43745" ht="15" customHeight="1"/>
    <row r="43746" ht="15" customHeight="1"/>
    <row r="43747" ht="15" customHeight="1"/>
    <row r="43748" ht="15" customHeight="1"/>
    <row r="43749" ht="15" customHeight="1"/>
    <row r="43750" ht="15" customHeight="1"/>
    <row r="43751" ht="15" customHeight="1"/>
    <row r="43752" ht="15" customHeight="1"/>
    <row r="43753" ht="15" customHeight="1"/>
    <row r="43754" ht="15" customHeight="1"/>
    <row r="43755" ht="15" customHeight="1"/>
    <row r="43756" ht="15" customHeight="1"/>
    <row r="43757" ht="15" customHeight="1"/>
    <row r="43758" ht="15" customHeight="1"/>
    <row r="43759" ht="15" customHeight="1"/>
    <row r="43760" ht="15" customHeight="1"/>
    <row r="43761" ht="15" customHeight="1"/>
    <row r="43762" ht="15" customHeight="1"/>
    <row r="43763" ht="15" customHeight="1"/>
    <row r="43764" ht="15" customHeight="1"/>
    <row r="43765" ht="15" customHeight="1"/>
    <row r="43766" ht="15" customHeight="1"/>
    <row r="43767" ht="15" customHeight="1"/>
    <row r="43768" ht="15" customHeight="1"/>
    <row r="43769" ht="15" customHeight="1"/>
    <row r="43770" ht="15" customHeight="1"/>
    <row r="43771" ht="15" customHeight="1"/>
    <row r="43772" ht="15" customHeight="1"/>
    <row r="43773" ht="15" customHeight="1"/>
    <row r="43774" ht="15" customHeight="1"/>
    <row r="43775" ht="15" customHeight="1"/>
    <row r="43776" ht="15" customHeight="1"/>
    <row r="43777" ht="15" customHeight="1"/>
    <row r="43778" ht="15" customHeight="1"/>
    <row r="43779" ht="15" customHeight="1"/>
    <row r="43780" ht="15" customHeight="1"/>
    <row r="43781" ht="15" customHeight="1"/>
    <row r="43782" ht="15" customHeight="1"/>
    <row r="43783" ht="15" customHeight="1"/>
    <row r="43784" ht="15" customHeight="1"/>
    <row r="43785" ht="15" customHeight="1"/>
    <row r="43786" ht="15" customHeight="1"/>
    <row r="43787" ht="15" customHeight="1"/>
    <row r="43788" ht="15" customHeight="1"/>
    <row r="43789" ht="15" customHeight="1"/>
    <row r="43790" ht="15" customHeight="1"/>
    <row r="43791" ht="15" customHeight="1"/>
    <row r="43792" ht="15" customHeight="1"/>
    <row r="43793" ht="15" customHeight="1"/>
    <row r="43794" ht="15" customHeight="1"/>
    <row r="43795" ht="15" customHeight="1"/>
    <row r="43796" ht="15" customHeight="1"/>
    <row r="43797" ht="15" customHeight="1"/>
    <row r="43798" ht="15" customHeight="1"/>
    <row r="43799" ht="15" customHeight="1"/>
    <row r="43800" ht="15" customHeight="1"/>
    <row r="43801" ht="15" customHeight="1"/>
    <row r="43802" ht="15" customHeight="1"/>
    <row r="43803" ht="15" customHeight="1"/>
    <row r="43804" ht="15" customHeight="1"/>
    <row r="43805" ht="15" customHeight="1"/>
    <row r="43806" ht="15" customHeight="1"/>
    <row r="43807" ht="15" customHeight="1"/>
    <row r="43808" ht="15" customHeight="1"/>
    <row r="43809" ht="15" customHeight="1"/>
    <row r="43810" ht="15" customHeight="1"/>
    <row r="43811" ht="15" customHeight="1"/>
    <row r="43812" ht="15" customHeight="1"/>
    <row r="43813" ht="15" customHeight="1"/>
    <row r="43814" ht="15" customHeight="1"/>
    <row r="43815" ht="15" customHeight="1"/>
    <row r="43816" ht="15" customHeight="1"/>
    <row r="43817" ht="15" customHeight="1"/>
    <row r="43818" ht="15" customHeight="1"/>
    <row r="43819" ht="15" customHeight="1"/>
    <row r="43820" ht="15" customHeight="1"/>
    <row r="43821" ht="15" customHeight="1"/>
    <row r="43822" ht="15" customHeight="1"/>
    <row r="43823" ht="15" customHeight="1"/>
    <row r="43824" ht="15" customHeight="1"/>
    <row r="43825" ht="15" customHeight="1"/>
    <row r="43826" ht="15" customHeight="1"/>
    <row r="43827" ht="15" customHeight="1"/>
    <row r="43828" ht="15" customHeight="1"/>
    <row r="43829" ht="15" customHeight="1"/>
    <row r="43830" ht="15" customHeight="1"/>
    <row r="43831" ht="15" customHeight="1"/>
    <row r="43832" ht="15" customHeight="1"/>
    <row r="43833" ht="15" customHeight="1"/>
    <row r="43834" ht="15" customHeight="1"/>
    <row r="43835" ht="15" customHeight="1"/>
    <row r="43836" ht="15" customHeight="1"/>
    <row r="43837" ht="15" customHeight="1"/>
    <row r="43838" ht="15" customHeight="1"/>
    <row r="43839" ht="15" customHeight="1"/>
    <row r="43840" ht="15" customHeight="1"/>
    <row r="43841" ht="15" customHeight="1"/>
    <row r="43842" ht="15" customHeight="1"/>
    <row r="43843" ht="15" customHeight="1"/>
    <row r="43844" ht="15" customHeight="1"/>
    <row r="43845" ht="15" customHeight="1"/>
    <row r="43846" ht="15" customHeight="1"/>
    <row r="43847" ht="15" customHeight="1"/>
    <row r="43848" ht="15" customHeight="1"/>
    <row r="43849" ht="15" customHeight="1"/>
    <row r="43850" ht="15" customHeight="1"/>
    <row r="43851" ht="15" customHeight="1"/>
    <row r="43852" ht="15" customHeight="1"/>
    <row r="43853" ht="15" customHeight="1"/>
    <row r="43854" ht="15" customHeight="1"/>
    <row r="43855" ht="15" customHeight="1"/>
    <row r="43856" ht="15" customHeight="1"/>
    <row r="43857" ht="15" customHeight="1"/>
    <row r="43858" ht="15" customHeight="1"/>
    <row r="43859" ht="15" customHeight="1"/>
    <row r="43860" ht="15" customHeight="1"/>
    <row r="43861" ht="15" customHeight="1"/>
    <row r="43862" ht="15" customHeight="1"/>
    <row r="43863" ht="15" customHeight="1"/>
    <row r="43864" ht="15" customHeight="1"/>
    <row r="43865" ht="15" customHeight="1"/>
    <row r="43866" ht="15" customHeight="1"/>
    <row r="43867" ht="15" customHeight="1"/>
    <row r="43868" ht="15" customHeight="1"/>
    <row r="43869" ht="15" customHeight="1"/>
    <row r="43870" ht="15" customHeight="1"/>
    <row r="43871" ht="15" customHeight="1"/>
    <row r="43872" ht="15" customHeight="1"/>
    <row r="43873" ht="15" customHeight="1"/>
    <row r="43874" ht="15" customHeight="1"/>
    <row r="43875" ht="15" customHeight="1"/>
    <row r="43876" ht="15" customHeight="1"/>
    <row r="43877" ht="15" customHeight="1"/>
    <row r="43878" ht="15" customHeight="1"/>
    <row r="43879" ht="15" customHeight="1"/>
    <row r="43880" ht="15" customHeight="1"/>
    <row r="43881" ht="15" customHeight="1"/>
    <row r="43882" ht="15" customHeight="1"/>
    <row r="43883" ht="15" customHeight="1"/>
    <row r="43884" ht="15" customHeight="1"/>
    <row r="43885" ht="15" customHeight="1"/>
    <row r="43886" ht="15" customHeight="1"/>
    <row r="43887" ht="15" customHeight="1"/>
    <row r="43888" ht="15" customHeight="1"/>
    <row r="43889" ht="15" customHeight="1"/>
    <row r="43890" ht="15" customHeight="1"/>
    <row r="43891" ht="15" customHeight="1"/>
    <row r="43892" ht="15" customHeight="1"/>
    <row r="43893" ht="15" customHeight="1"/>
    <row r="43894" ht="15" customHeight="1"/>
    <row r="43895" ht="15" customHeight="1"/>
    <row r="43896" ht="15" customHeight="1"/>
    <row r="43897" ht="15" customHeight="1"/>
    <row r="43898" ht="15" customHeight="1"/>
    <row r="43899" ht="15" customHeight="1"/>
    <row r="43900" ht="15" customHeight="1"/>
    <row r="43901" ht="15" customHeight="1"/>
    <row r="43902" ht="15" customHeight="1"/>
    <row r="43903" ht="15" customHeight="1"/>
    <row r="43904" ht="15" customHeight="1"/>
    <row r="43905" ht="15" customHeight="1"/>
    <row r="43906" ht="15" customHeight="1"/>
    <row r="43907" ht="15" customHeight="1"/>
    <row r="43908" ht="15" customHeight="1"/>
    <row r="43909" ht="15" customHeight="1"/>
    <row r="43910" ht="15" customHeight="1"/>
    <row r="43911" ht="15" customHeight="1"/>
    <row r="43912" ht="15" customHeight="1"/>
    <row r="43913" ht="15" customHeight="1"/>
    <row r="43914" ht="15" customHeight="1"/>
    <row r="43915" ht="15" customHeight="1"/>
    <row r="43916" ht="15" customHeight="1"/>
    <row r="43917" ht="15" customHeight="1"/>
    <row r="43918" ht="15" customHeight="1"/>
    <row r="43919" ht="15" customHeight="1"/>
    <row r="43920" ht="15" customHeight="1"/>
    <row r="43921" ht="15" customHeight="1"/>
    <row r="43922" ht="15" customHeight="1"/>
    <row r="43923" ht="15" customHeight="1"/>
    <row r="43924" ht="15" customHeight="1"/>
    <row r="43925" ht="15" customHeight="1"/>
    <row r="43926" ht="15" customHeight="1"/>
    <row r="43927" ht="15" customHeight="1"/>
    <row r="43928" ht="15" customHeight="1"/>
    <row r="43929" ht="15" customHeight="1"/>
    <row r="43930" ht="15" customHeight="1"/>
    <row r="43931" ht="15" customHeight="1"/>
    <row r="43932" ht="15" customHeight="1"/>
    <row r="43933" ht="15" customHeight="1"/>
    <row r="43934" ht="15" customHeight="1"/>
    <row r="43935" ht="15" customHeight="1"/>
    <row r="43936" ht="15" customHeight="1"/>
    <row r="43937" ht="15" customHeight="1"/>
    <row r="43938" ht="15" customHeight="1"/>
    <row r="43939" ht="15" customHeight="1"/>
    <row r="43940" ht="15" customHeight="1"/>
    <row r="43941" ht="15" customHeight="1"/>
    <row r="43942" ht="15" customHeight="1"/>
    <row r="43943" ht="15" customHeight="1"/>
    <row r="43944" ht="15" customHeight="1"/>
    <row r="43945" ht="15" customHeight="1"/>
    <row r="43946" ht="15" customHeight="1"/>
    <row r="43947" ht="15" customHeight="1"/>
    <row r="43948" ht="15" customHeight="1"/>
    <row r="43949" ht="15" customHeight="1"/>
    <row r="43950" ht="15" customHeight="1"/>
    <row r="43951" ht="15" customHeight="1"/>
    <row r="43952" ht="15" customHeight="1"/>
    <row r="43953" ht="15" customHeight="1"/>
    <row r="43954" ht="15" customHeight="1"/>
    <row r="43955" ht="15" customHeight="1"/>
    <row r="43956" ht="15" customHeight="1"/>
    <row r="43957" ht="15" customHeight="1"/>
    <row r="43958" ht="15" customHeight="1"/>
    <row r="43959" ht="15" customHeight="1"/>
    <row r="43960" ht="15" customHeight="1"/>
    <row r="43961" ht="15" customHeight="1"/>
    <row r="43962" ht="15" customHeight="1"/>
    <row r="43963" ht="15" customHeight="1"/>
    <row r="43964" ht="15" customHeight="1"/>
    <row r="43965" ht="15" customHeight="1"/>
    <row r="43966" ht="15" customHeight="1"/>
    <row r="43967" ht="15" customHeight="1"/>
    <row r="43968" ht="15" customHeight="1"/>
    <row r="43969" ht="15" customHeight="1"/>
    <row r="43970" ht="15" customHeight="1"/>
    <row r="43971" ht="15" customHeight="1"/>
    <row r="43972" ht="15" customHeight="1"/>
    <row r="43973" ht="15" customHeight="1"/>
    <row r="43974" ht="15" customHeight="1"/>
    <row r="43975" ht="15" customHeight="1"/>
    <row r="43976" ht="15" customHeight="1"/>
    <row r="43977" ht="15" customHeight="1"/>
    <row r="43978" ht="15" customHeight="1"/>
    <row r="43979" ht="15" customHeight="1"/>
    <row r="43980" ht="15" customHeight="1"/>
    <row r="43981" ht="15" customHeight="1"/>
    <row r="43982" ht="15" customHeight="1"/>
    <row r="43983" ht="15" customHeight="1"/>
    <row r="43984" ht="15" customHeight="1"/>
    <row r="43985" ht="15" customHeight="1"/>
    <row r="43986" ht="15" customHeight="1"/>
    <row r="43987" ht="15" customHeight="1"/>
    <row r="43988" ht="15" customHeight="1"/>
    <row r="43989" ht="15" customHeight="1"/>
    <row r="43990" ht="15" customHeight="1"/>
    <row r="43991" ht="15" customHeight="1"/>
    <row r="43992" ht="15" customHeight="1"/>
    <row r="43993" ht="15" customHeight="1"/>
    <row r="43994" ht="15" customHeight="1"/>
    <row r="43995" ht="15" customHeight="1"/>
    <row r="43996" ht="15" customHeight="1"/>
    <row r="43997" ht="15" customHeight="1"/>
    <row r="43998" ht="15" customHeight="1"/>
    <row r="43999" ht="15" customHeight="1"/>
    <row r="44000" ht="15" customHeight="1"/>
    <row r="44001" ht="15" customHeight="1"/>
    <row r="44002" ht="15" customHeight="1"/>
    <row r="44003" ht="15" customHeight="1"/>
    <row r="44004" ht="15" customHeight="1"/>
    <row r="44005" ht="15" customHeight="1"/>
    <row r="44006" ht="15" customHeight="1"/>
    <row r="44007" ht="15" customHeight="1"/>
    <row r="44008" ht="15" customHeight="1"/>
    <row r="44009" ht="15" customHeight="1"/>
    <row r="44010" ht="15" customHeight="1"/>
    <row r="44011" ht="15" customHeight="1"/>
    <row r="44012" ht="15" customHeight="1"/>
    <row r="44013" ht="15" customHeight="1"/>
    <row r="44014" ht="15" customHeight="1"/>
    <row r="44015" ht="15" customHeight="1"/>
    <row r="44016" ht="15" customHeight="1"/>
    <row r="44017" ht="15" customHeight="1"/>
    <row r="44018" ht="15" customHeight="1"/>
    <row r="44019" ht="15" customHeight="1"/>
    <row r="44020" ht="15" customHeight="1"/>
    <row r="44021" ht="15" customHeight="1"/>
    <row r="44022" ht="15" customHeight="1"/>
    <row r="44023" ht="15" customHeight="1"/>
    <row r="44024" ht="15" customHeight="1"/>
    <row r="44025" ht="15" customHeight="1"/>
    <row r="44026" ht="15" customHeight="1"/>
    <row r="44027" ht="15" customHeight="1"/>
    <row r="44028" ht="15" customHeight="1"/>
    <row r="44029" ht="15" customHeight="1"/>
    <row r="44030" ht="15" customHeight="1"/>
    <row r="44031" ht="15" customHeight="1"/>
    <row r="44032" ht="15" customHeight="1"/>
    <row r="44033" ht="15" customHeight="1"/>
    <row r="44034" ht="15" customHeight="1"/>
    <row r="44035" ht="15" customHeight="1"/>
    <row r="44036" ht="15" customHeight="1"/>
    <row r="44037" ht="15" customHeight="1"/>
    <row r="44038" ht="15" customHeight="1"/>
    <row r="44039" ht="15" customHeight="1"/>
    <row r="44040" ht="15" customHeight="1"/>
    <row r="44041" ht="15" customHeight="1"/>
    <row r="44042" ht="15" customHeight="1"/>
    <row r="44043" ht="15" customHeight="1"/>
    <row r="44044" ht="15" customHeight="1"/>
    <row r="44045" ht="15" customHeight="1"/>
    <row r="44046" ht="15" customHeight="1"/>
    <row r="44047" ht="15" customHeight="1"/>
    <row r="44048" ht="15" customHeight="1"/>
    <row r="44049" ht="15" customHeight="1"/>
    <row r="44050" ht="15" customHeight="1"/>
    <row r="44051" ht="15" customHeight="1"/>
    <row r="44052" ht="15" customHeight="1"/>
    <row r="44053" ht="15" customHeight="1"/>
    <row r="44054" ht="15" customHeight="1"/>
    <row r="44055" ht="15" customHeight="1"/>
    <row r="44056" ht="15" customHeight="1"/>
    <row r="44057" ht="15" customHeight="1"/>
    <row r="44058" ht="15" customHeight="1"/>
    <row r="44059" ht="15" customHeight="1"/>
    <row r="44060" ht="15" customHeight="1"/>
    <row r="44061" ht="15" customHeight="1"/>
    <row r="44062" ht="15" customHeight="1"/>
    <row r="44063" ht="15" customHeight="1"/>
    <row r="44064" ht="15" customHeight="1"/>
    <row r="44065" ht="15" customHeight="1"/>
    <row r="44066" ht="15" customHeight="1"/>
    <row r="44067" ht="15" customHeight="1"/>
    <row r="44068" ht="15" customHeight="1"/>
    <row r="44069" ht="15" customHeight="1"/>
    <row r="44070" ht="15" customHeight="1"/>
    <row r="44071" ht="15" customHeight="1"/>
    <row r="44072" ht="15" customHeight="1"/>
    <row r="44073" ht="15" customHeight="1"/>
    <row r="44074" ht="15" customHeight="1"/>
    <row r="44075" ht="15" customHeight="1"/>
    <row r="44076" ht="15" customHeight="1"/>
    <row r="44077" ht="15" customHeight="1"/>
    <row r="44078" ht="15" customHeight="1"/>
    <row r="44079" ht="15" customHeight="1"/>
    <row r="44080" ht="15" customHeight="1"/>
    <row r="44081" ht="15" customHeight="1"/>
    <row r="44082" ht="15" customHeight="1"/>
    <row r="44083" ht="15" customHeight="1"/>
    <row r="44084" ht="15" customHeight="1"/>
    <row r="44085" ht="15" customHeight="1"/>
    <row r="44086" ht="15" customHeight="1"/>
    <row r="44087" ht="15" customHeight="1"/>
    <row r="44088" ht="15" customHeight="1"/>
    <row r="44089" ht="15" customHeight="1"/>
    <row r="44090" ht="15" customHeight="1"/>
    <row r="44091" ht="15" customHeight="1"/>
    <row r="44092" ht="15" customHeight="1"/>
    <row r="44093" ht="15" customHeight="1"/>
    <row r="44094" ht="15" customHeight="1"/>
    <row r="44095" ht="15" customHeight="1"/>
    <row r="44096" ht="15" customHeight="1"/>
    <row r="44097" ht="15" customHeight="1"/>
    <row r="44098" ht="15" customHeight="1"/>
    <row r="44099" ht="15" customHeight="1"/>
    <row r="44100" ht="15" customHeight="1"/>
    <row r="44101" ht="15" customHeight="1"/>
    <row r="44102" ht="15" customHeight="1"/>
    <row r="44103" ht="15" customHeight="1"/>
    <row r="44104" ht="15" customHeight="1"/>
    <row r="44105" ht="15" customHeight="1"/>
    <row r="44106" ht="15" customHeight="1"/>
    <row r="44107" ht="15" customHeight="1"/>
    <row r="44108" ht="15" customHeight="1"/>
    <row r="44109" ht="15" customHeight="1"/>
    <row r="44110" ht="15" customHeight="1"/>
    <row r="44111" ht="15" customHeight="1"/>
    <row r="44112" ht="15" customHeight="1"/>
    <row r="44113" ht="15" customHeight="1"/>
    <row r="44114" ht="15" customHeight="1"/>
    <row r="44115" ht="15" customHeight="1"/>
    <row r="44116" ht="15" customHeight="1"/>
    <row r="44117" ht="15" customHeight="1"/>
    <row r="44118" ht="15" customHeight="1"/>
    <row r="44119" ht="15" customHeight="1"/>
    <row r="44120" ht="15" customHeight="1"/>
    <row r="44121" ht="15" customHeight="1"/>
    <row r="44122" ht="15" customHeight="1"/>
    <row r="44123" ht="15" customHeight="1"/>
    <row r="44124" ht="15" customHeight="1"/>
    <row r="44125" ht="15" customHeight="1"/>
    <row r="44126" ht="15" customHeight="1"/>
    <row r="44127" ht="15" customHeight="1"/>
    <row r="44128" ht="15" customHeight="1"/>
    <row r="44129" ht="15" customHeight="1"/>
    <row r="44130" ht="15" customHeight="1"/>
    <row r="44131" ht="15" customHeight="1"/>
    <row r="44132" ht="15" customHeight="1"/>
    <row r="44133" ht="15" customHeight="1"/>
    <row r="44134" ht="15" customHeight="1"/>
    <row r="44135" ht="15" customHeight="1"/>
    <row r="44136" ht="15" customHeight="1"/>
    <row r="44137" ht="15" customHeight="1"/>
    <row r="44138" ht="15" customHeight="1"/>
    <row r="44139" ht="15" customHeight="1"/>
    <row r="44140" ht="15" customHeight="1"/>
    <row r="44141" ht="15" customHeight="1"/>
    <row r="44142" ht="15" customHeight="1"/>
    <row r="44143" ht="15" customHeight="1"/>
    <row r="44144" ht="15" customHeight="1"/>
    <row r="44145" ht="15" customHeight="1"/>
    <row r="44146" ht="15" customHeight="1"/>
    <row r="44147" ht="15" customHeight="1"/>
    <row r="44148" ht="15" customHeight="1"/>
    <row r="44149" ht="15" customHeight="1"/>
    <row r="44150" ht="15" customHeight="1"/>
    <row r="44151" ht="15" customHeight="1"/>
    <row r="44152" ht="15" customHeight="1"/>
    <row r="44153" ht="15" customHeight="1"/>
    <row r="44154" ht="15" customHeight="1"/>
    <row r="44155" ht="15" customHeight="1"/>
    <row r="44156" ht="15" customHeight="1"/>
    <row r="44157" ht="15" customHeight="1"/>
    <row r="44158" ht="15" customHeight="1"/>
    <row r="44159" ht="15" customHeight="1"/>
    <row r="44160" ht="15" customHeight="1"/>
    <row r="44161" ht="15" customHeight="1"/>
    <row r="44162" ht="15" customHeight="1"/>
    <row r="44163" ht="15" customHeight="1"/>
    <row r="44164" ht="15" customHeight="1"/>
    <row r="44165" ht="15" customHeight="1"/>
    <row r="44166" ht="15" customHeight="1"/>
    <row r="44167" ht="15" customHeight="1"/>
    <row r="44168" ht="15" customHeight="1"/>
    <row r="44169" ht="15" customHeight="1"/>
    <row r="44170" ht="15" customHeight="1"/>
    <row r="44171" ht="15" customHeight="1"/>
    <row r="44172" ht="15" customHeight="1"/>
    <row r="44173" ht="15" customHeight="1"/>
    <row r="44174" ht="15" customHeight="1"/>
    <row r="44175" ht="15" customHeight="1"/>
    <row r="44176" ht="15" customHeight="1"/>
    <row r="44177" ht="15" customHeight="1"/>
    <row r="44178" ht="15" customHeight="1"/>
    <row r="44179" ht="15" customHeight="1"/>
    <row r="44180" ht="15" customHeight="1"/>
    <row r="44181" ht="15" customHeight="1"/>
    <row r="44182" ht="15" customHeight="1"/>
    <row r="44183" ht="15" customHeight="1"/>
    <row r="44184" ht="15" customHeight="1"/>
    <row r="44185" ht="15" customHeight="1"/>
    <row r="44186" ht="15" customHeight="1"/>
    <row r="44187" ht="15" customHeight="1"/>
    <row r="44188" ht="15" customHeight="1"/>
    <row r="44189" ht="15" customHeight="1"/>
    <row r="44190" ht="15" customHeight="1"/>
    <row r="44191" ht="15" customHeight="1"/>
    <row r="44192" ht="15" customHeight="1"/>
    <row r="44193" ht="15" customHeight="1"/>
    <row r="44194" ht="15" customHeight="1"/>
    <row r="44195" ht="15" customHeight="1"/>
    <row r="44196" ht="15" customHeight="1"/>
    <row r="44197" ht="15" customHeight="1"/>
    <row r="44198" ht="15" customHeight="1"/>
    <row r="44199" ht="15" customHeight="1"/>
    <row r="44200" ht="15" customHeight="1"/>
    <row r="44201" ht="15" customHeight="1"/>
    <row r="44202" ht="15" customHeight="1"/>
    <row r="44203" ht="15" customHeight="1"/>
    <row r="44204" ht="15" customHeight="1"/>
    <row r="44205" ht="15" customHeight="1"/>
    <row r="44206" ht="15" customHeight="1"/>
    <row r="44207" ht="15" customHeight="1"/>
    <row r="44208" ht="15" customHeight="1"/>
    <row r="44209" ht="15" customHeight="1"/>
    <row r="44210" ht="15" customHeight="1"/>
    <row r="44211" ht="15" customHeight="1"/>
    <row r="44212" ht="15" customHeight="1"/>
    <row r="44213" ht="15" customHeight="1"/>
    <row r="44214" ht="15" customHeight="1"/>
    <row r="44215" ht="15" customHeight="1"/>
    <row r="44216" ht="15" customHeight="1"/>
    <row r="44217" ht="15" customHeight="1"/>
    <row r="44218" ht="15" customHeight="1"/>
    <row r="44219" ht="15" customHeight="1"/>
    <row r="44220" ht="15" customHeight="1"/>
    <row r="44221" ht="15" customHeight="1"/>
    <row r="44222" ht="15" customHeight="1"/>
    <row r="44223" ht="15" customHeight="1"/>
    <row r="44224" ht="15" customHeight="1"/>
    <row r="44225" ht="15" customHeight="1"/>
    <row r="44226" ht="15" customHeight="1"/>
    <row r="44227" ht="15" customHeight="1"/>
    <row r="44228" ht="15" customHeight="1"/>
    <row r="44229" ht="15" customHeight="1"/>
    <row r="44230" ht="15" customHeight="1"/>
    <row r="44231" ht="15" customHeight="1"/>
    <row r="44232" ht="15" customHeight="1"/>
    <row r="44233" ht="15" customHeight="1"/>
    <row r="44234" ht="15" customHeight="1"/>
    <row r="44235" ht="15" customHeight="1"/>
    <row r="44236" ht="15" customHeight="1"/>
    <row r="44237" ht="15" customHeight="1"/>
    <row r="44238" ht="15" customHeight="1"/>
    <row r="44239" ht="15" customHeight="1"/>
    <row r="44240" ht="15" customHeight="1"/>
    <row r="44241" ht="15" customHeight="1"/>
    <row r="44242" ht="15" customHeight="1"/>
    <row r="44243" ht="15" customHeight="1"/>
    <row r="44244" ht="15" customHeight="1"/>
    <row r="44245" ht="15" customHeight="1"/>
    <row r="44246" ht="15" customHeight="1"/>
    <row r="44247" ht="15" customHeight="1"/>
    <row r="44248" ht="15" customHeight="1"/>
    <row r="44249" ht="15" customHeight="1"/>
    <row r="44250" ht="15" customHeight="1"/>
    <row r="44251" ht="15" customHeight="1"/>
    <row r="44252" ht="15" customHeight="1"/>
    <row r="44253" ht="15" customHeight="1"/>
    <row r="44254" ht="15" customHeight="1"/>
    <row r="44255" ht="15" customHeight="1"/>
    <row r="44256" ht="15" customHeight="1"/>
    <row r="44257" ht="15" customHeight="1"/>
    <row r="44258" ht="15" customHeight="1"/>
    <row r="44259" ht="15" customHeight="1"/>
    <row r="44260" ht="15" customHeight="1"/>
    <row r="44261" ht="15" customHeight="1"/>
    <row r="44262" ht="15" customHeight="1"/>
    <row r="44263" ht="15" customHeight="1"/>
    <row r="44264" ht="15" customHeight="1"/>
    <row r="44265" ht="15" customHeight="1"/>
    <row r="44266" ht="15" customHeight="1"/>
    <row r="44267" ht="15" customHeight="1"/>
    <row r="44268" ht="15" customHeight="1"/>
    <row r="44269" ht="15" customHeight="1"/>
    <row r="44270" ht="15" customHeight="1"/>
    <row r="44271" ht="15" customHeight="1"/>
    <row r="44272" ht="15" customHeight="1"/>
    <row r="44273" ht="15" customHeight="1"/>
    <row r="44274" ht="15" customHeight="1"/>
    <row r="44275" ht="15" customHeight="1"/>
    <row r="44276" ht="15" customHeight="1"/>
    <row r="44277" ht="15" customHeight="1"/>
    <row r="44278" ht="15" customHeight="1"/>
    <row r="44279" ht="15" customHeight="1"/>
    <row r="44280" ht="15" customHeight="1"/>
    <row r="44281" ht="15" customHeight="1"/>
    <row r="44282" ht="15" customHeight="1"/>
    <row r="44283" ht="15" customHeight="1"/>
    <row r="44284" ht="15" customHeight="1"/>
    <row r="44285" ht="15" customHeight="1"/>
    <row r="44286" ht="15" customHeight="1"/>
    <row r="44287" ht="15" customHeight="1"/>
    <row r="44288" ht="15" customHeight="1"/>
    <row r="44289" ht="15" customHeight="1"/>
    <row r="44290" ht="15" customHeight="1"/>
    <row r="44291" ht="15" customHeight="1"/>
    <row r="44292" ht="15" customHeight="1"/>
    <row r="44293" ht="15" customHeight="1"/>
    <row r="44294" ht="15" customHeight="1"/>
    <row r="44295" ht="15" customHeight="1"/>
    <row r="44296" ht="15" customHeight="1"/>
    <row r="44297" ht="15" customHeight="1"/>
    <row r="44298" ht="15" customHeight="1"/>
    <row r="44299" ht="15" customHeight="1"/>
    <row r="44300" ht="15" customHeight="1"/>
    <row r="44301" ht="15" customHeight="1"/>
    <row r="44302" ht="15" customHeight="1"/>
    <row r="44303" ht="15" customHeight="1"/>
    <row r="44304" ht="15" customHeight="1"/>
    <row r="44305" ht="15" customHeight="1"/>
    <row r="44306" ht="15" customHeight="1"/>
    <row r="44307" ht="15" customHeight="1"/>
    <row r="44308" ht="15" customHeight="1"/>
    <row r="44309" ht="15" customHeight="1"/>
    <row r="44310" ht="15" customHeight="1"/>
    <row r="44311" ht="15" customHeight="1"/>
    <row r="44312" ht="15" customHeight="1"/>
    <row r="44313" ht="15" customHeight="1"/>
    <row r="44314" ht="15" customHeight="1"/>
    <row r="44315" ht="15" customHeight="1"/>
    <row r="44316" ht="15" customHeight="1"/>
    <row r="44317" ht="15" customHeight="1"/>
    <row r="44318" ht="15" customHeight="1"/>
    <row r="44319" ht="15" customHeight="1"/>
    <row r="44320" ht="15" customHeight="1"/>
    <row r="44321" ht="15" customHeight="1"/>
    <row r="44322" ht="15" customHeight="1"/>
    <row r="44323" ht="15" customHeight="1"/>
    <row r="44324" ht="15" customHeight="1"/>
    <row r="44325" ht="15" customHeight="1"/>
    <row r="44326" ht="15" customHeight="1"/>
    <row r="44327" ht="15" customHeight="1"/>
    <row r="44328" ht="15" customHeight="1"/>
    <row r="44329" ht="15" customHeight="1"/>
    <row r="44330" ht="15" customHeight="1"/>
    <row r="44331" ht="15" customHeight="1"/>
    <row r="44332" ht="15" customHeight="1"/>
    <row r="44333" ht="15" customHeight="1"/>
    <row r="44334" ht="15" customHeight="1"/>
    <row r="44335" ht="15" customHeight="1"/>
    <row r="44336" ht="15" customHeight="1"/>
    <row r="44337" ht="15" customHeight="1"/>
    <row r="44338" ht="15" customHeight="1"/>
    <row r="44339" ht="15" customHeight="1"/>
    <row r="44340" ht="15" customHeight="1"/>
    <row r="44341" ht="15" customHeight="1"/>
    <row r="44342" ht="15" customHeight="1"/>
    <row r="44343" ht="15" customHeight="1"/>
    <row r="44344" ht="15" customHeight="1"/>
    <row r="44345" ht="15" customHeight="1"/>
    <row r="44346" ht="15" customHeight="1"/>
    <row r="44347" ht="15" customHeight="1"/>
    <row r="44348" ht="15" customHeight="1"/>
    <row r="44349" ht="15" customHeight="1"/>
    <row r="44350" ht="15" customHeight="1"/>
    <row r="44351" ht="15" customHeight="1"/>
    <row r="44352" ht="15" customHeight="1"/>
    <row r="44353" ht="15" customHeight="1"/>
    <row r="44354" ht="15" customHeight="1"/>
    <row r="44355" ht="15" customHeight="1"/>
    <row r="44356" ht="15" customHeight="1"/>
    <row r="44357" ht="15" customHeight="1"/>
    <row r="44358" ht="15" customHeight="1"/>
    <row r="44359" ht="15" customHeight="1"/>
    <row r="44360" ht="15" customHeight="1"/>
    <row r="44361" ht="15" customHeight="1"/>
    <row r="44362" ht="15" customHeight="1"/>
    <row r="44363" ht="15" customHeight="1"/>
    <row r="44364" ht="15" customHeight="1"/>
    <row r="44365" ht="15" customHeight="1"/>
    <row r="44366" ht="15" customHeight="1"/>
    <row r="44367" ht="15" customHeight="1"/>
    <row r="44368" ht="15" customHeight="1"/>
    <row r="44369" ht="15" customHeight="1"/>
    <row r="44370" ht="15" customHeight="1"/>
    <row r="44371" ht="15" customHeight="1"/>
    <row r="44372" ht="15" customHeight="1"/>
    <row r="44373" ht="15" customHeight="1"/>
    <row r="44374" ht="15" customHeight="1"/>
    <row r="44375" ht="15" customHeight="1"/>
    <row r="44376" ht="15" customHeight="1"/>
    <row r="44377" ht="15" customHeight="1"/>
    <row r="44378" ht="15" customHeight="1"/>
    <row r="44379" ht="15" customHeight="1"/>
    <row r="44380" ht="15" customHeight="1"/>
    <row r="44381" ht="15" customHeight="1"/>
    <row r="44382" ht="15" customHeight="1"/>
    <row r="44383" ht="15" customHeight="1"/>
    <row r="44384" ht="15" customHeight="1"/>
    <row r="44385" ht="15" customHeight="1"/>
    <row r="44386" ht="15" customHeight="1"/>
    <row r="44387" ht="15" customHeight="1"/>
    <row r="44388" ht="15" customHeight="1"/>
    <row r="44389" ht="15" customHeight="1"/>
    <row r="44390" ht="15" customHeight="1"/>
    <row r="44391" ht="15" customHeight="1"/>
    <row r="44392" ht="15" customHeight="1"/>
    <row r="44393" ht="15" customHeight="1"/>
    <row r="44394" ht="15" customHeight="1"/>
    <row r="44395" ht="15" customHeight="1"/>
    <row r="44396" ht="15" customHeight="1"/>
    <row r="44397" ht="15" customHeight="1"/>
    <row r="44398" ht="15" customHeight="1"/>
    <row r="44399" ht="15" customHeight="1"/>
    <row r="44400" ht="15" customHeight="1"/>
    <row r="44401" ht="15" customHeight="1"/>
    <row r="44402" ht="15" customHeight="1"/>
    <row r="44403" ht="15" customHeight="1"/>
    <row r="44404" ht="15" customHeight="1"/>
    <row r="44405" ht="15" customHeight="1"/>
    <row r="44406" ht="15" customHeight="1"/>
    <row r="44407" ht="15" customHeight="1"/>
    <row r="44408" ht="15" customHeight="1"/>
    <row r="44409" ht="15" customHeight="1"/>
    <row r="44410" ht="15" customHeight="1"/>
    <row r="44411" ht="15" customHeight="1"/>
    <row r="44412" ht="15" customHeight="1"/>
    <row r="44413" ht="15" customHeight="1"/>
    <row r="44414" ht="15" customHeight="1"/>
    <row r="44415" ht="15" customHeight="1"/>
    <row r="44416" ht="15" customHeight="1"/>
    <row r="44417" ht="15" customHeight="1"/>
    <row r="44418" ht="15" customHeight="1"/>
    <row r="44419" ht="15" customHeight="1"/>
    <row r="44420" ht="15" customHeight="1"/>
    <row r="44421" ht="15" customHeight="1"/>
    <row r="44422" ht="15" customHeight="1"/>
    <row r="44423" ht="15" customHeight="1"/>
    <row r="44424" ht="15" customHeight="1"/>
    <row r="44425" ht="15" customHeight="1"/>
    <row r="44426" ht="15" customHeight="1"/>
    <row r="44427" ht="15" customHeight="1"/>
    <row r="44428" ht="15" customHeight="1"/>
    <row r="44429" ht="15" customHeight="1"/>
    <row r="44430" ht="15" customHeight="1"/>
    <row r="44431" ht="15" customHeight="1"/>
    <row r="44432" ht="15" customHeight="1"/>
    <row r="44433" ht="15" customHeight="1"/>
    <row r="44434" ht="15" customHeight="1"/>
    <row r="44435" ht="15" customHeight="1"/>
    <row r="44436" ht="15" customHeight="1"/>
    <row r="44437" ht="15" customHeight="1"/>
    <row r="44438" ht="15" customHeight="1"/>
    <row r="44439" ht="15" customHeight="1"/>
    <row r="44440" ht="15" customHeight="1"/>
    <row r="44441" ht="15" customHeight="1"/>
    <row r="44442" ht="15" customHeight="1"/>
    <row r="44443" ht="15" customHeight="1"/>
    <row r="44444" ht="15" customHeight="1"/>
    <row r="44445" ht="15" customHeight="1"/>
    <row r="44446" ht="15" customHeight="1"/>
    <row r="44447" ht="15" customHeight="1"/>
    <row r="44448" ht="15" customHeight="1"/>
    <row r="44449" ht="15" customHeight="1"/>
    <row r="44450" ht="15" customHeight="1"/>
    <row r="44451" ht="15" customHeight="1"/>
    <row r="44452" ht="15" customHeight="1"/>
    <row r="44453" ht="15" customHeight="1"/>
    <row r="44454" ht="15" customHeight="1"/>
    <row r="44455" ht="15" customHeight="1"/>
    <row r="44456" ht="15" customHeight="1"/>
    <row r="44457" ht="15" customHeight="1"/>
    <row r="44458" ht="15" customHeight="1"/>
    <row r="44459" ht="15" customHeight="1"/>
    <row r="44460" ht="15" customHeight="1"/>
    <row r="44461" ht="15" customHeight="1"/>
    <row r="44462" ht="15" customHeight="1"/>
    <row r="44463" ht="15" customHeight="1"/>
    <row r="44464" ht="15" customHeight="1"/>
    <row r="44465" ht="15" customHeight="1"/>
    <row r="44466" ht="15" customHeight="1"/>
    <row r="44467" ht="15" customHeight="1"/>
    <row r="44468" ht="15" customHeight="1"/>
    <row r="44469" ht="15" customHeight="1"/>
    <row r="44470" ht="15" customHeight="1"/>
    <row r="44471" ht="15" customHeight="1"/>
    <row r="44472" ht="15" customHeight="1"/>
    <row r="44473" ht="15" customHeight="1"/>
    <row r="44474" ht="15" customHeight="1"/>
    <row r="44475" ht="15" customHeight="1"/>
    <row r="44476" ht="15" customHeight="1"/>
    <row r="44477" ht="15" customHeight="1"/>
    <row r="44478" ht="15" customHeight="1"/>
    <row r="44479" ht="15" customHeight="1"/>
    <row r="44480" ht="15" customHeight="1"/>
    <row r="44481" ht="15" customHeight="1"/>
    <row r="44482" ht="15" customHeight="1"/>
    <row r="44483" ht="15" customHeight="1"/>
    <row r="44484" ht="15" customHeight="1"/>
    <row r="44485" ht="15" customHeight="1"/>
    <row r="44486" ht="15" customHeight="1"/>
    <row r="44487" ht="15" customHeight="1"/>
    <row r="44488" ht="15" customHeight="1"/>
    <row r="44489" ht="15" customHeight="1"/>
    <row r="44490" ht="15" customHeight="1"/>
    <row r="44491" ht="15" customHeight="1"/>
    <row r="44492" ht="15" customHeight="1"/>
    <row r="44493" ht="15" customHeight="1"/>
    <row r="44494" ht="15" customHeight="1"/>
    <row r="44495" ht="15" customHeight="1"/>
    <row r="44496" ht="15" customHeight="1"/>
    <row r="44497" ht="15" customHeight="1"/>
    <row r="44498" ht="15" customHeight="1"/>
    <row r="44499" ht="15" customHeight="1"/>
    <row r="44500" ht="15" customHeight="1"/>
    <row r="44501" ht="15" customHeight="1"/>
    <row r="44502" ht="15" customHeight="1"/>
    <row r="44503" ht="15" customHeight="1"/>
    <row r="44504" ht="15" customHeight="1"/>
    <row r="44505" ht="15" customHeight="1"/>
    <row r="44506" ht="15" customHeight="1"/>
    <row r="44507" ht="15" customHeight="1"/>
    <row r="44508" ht="15" customHeight="1"/>
    <row r="44509" ht="15" customHeight="1"/>
    <row r="44510" ht="15" customHeight="1"/>
    <row r="44511" ht="15" customHeight="1"/>
    <row r="44512" ht="15" customHeight="1"/>
    <row r="44513" ht="15" customHeight="1"/>
    <row r="44514" ht="15" customHeight="1"/>
    <row r="44515" ht="15" customHeight="1"/>
    <row r="44516" ht="15" customHeight="1"/>
    <row r="44517" ht="15" customHeight="1"/>
    <row r="44518" ht="15" customHeight="1"/>
    <row r="44519" ht="15" customHeight="1"/>
    <row r="44520" ht="15" customHeight="1"/>
    <row r="44521" ht="15" customHeight="1"/>
    <row r="44522" ht="15" customHeight="1"/>
    <row r="44523" ht="15" customHeight="1"/>
    <row r="44524" ht="15" customHeight="1"/>
    <row r="44525" ht="15" customHeight="1"/>
    <row r="44526" ht="15" customHeight="1"/>
    <row r="44527" ht="15" customHeight="1"/>
    <row r="44528" ht="15" customHeight="1"/>
    <row r="44529" ht="15" customHeight="1"/>
    <row r="44530" ht="15" customHeight="1"/>
    <row r="44531" ht="15" customHeight="1"/>
    <row r="44532" ht="15" customHeight="1"/>
    <row r="44533" ht="15" customHeight="1"/>
    <row r="44534" ht="15" customHeight="1"/>
    <row r="44535" ht="15" customHeight="1"/>
    <row r="44536" ht="15" customHeight="1"/>
    <row r="44537" ht="15" customHeight="1"/>
    <row r="44538" ht="15" customHeight="1"/>
    <row r="44539" ht="15" customHeight="1"/>
    <row r="44540" ht="15" customHeight="1"/>
    <row r="44541" ht="15" customHeight="1"/>
    <row r="44542" ht="15" customHeight="1"/>
    <row r="44543" ht="15" customHeight="1"/>
    <row r="44544" ht="15" customHeight="1"/>
    <row r="44545" ht="15" customHeight="1"/>
    <row r="44546" ht="15" customHeight="1"/>
    <row r="44547" ht="15" customHeight="1"/>
    <row r="44548" ht="15" customHeight="1"/>
    <row r="44549" ht="15" customHeight="1"/>
    <row r="44550" ht="15" customHeight="1"/>
    <row r="44551" ht="15" customHeight="1"/>
    <row r="44552" ht="15" customHeight="1"/>
    <row r="44553" ht="15" customHeight="1"/>
    <row r="44554" ht="15" customHeight="1"/>
    <row r="44555" ht="15" customHeight="1"/>
    <row r="44556" ht="15" customHeight="1"/>
    <row r="44557" ht="15" customHeight="1"/>
    <row r="44558" ht="15" customHeight="1"/>
    <row r="44559" ht="15" customHeight="1"/>
    <row r="44560" ht="15" customHeight="1"/>
    <row r="44561" ht="15" customHeight="1"/>
    <row r="44562" ht="15" customHeight="1"/>
    <row r="44563" ht="15" customHeight="1"/>
    <row r="44564" ht="15" customHeight="1"/>
    <row r="44565" ht="15" customHeight="1"/>
    <row r="44566" ht="15" customHeight="1"/>
    <row r="44567" ht="15" customHeight="1"/>
    <row r="44568" ht="15" customHeight="1"/>
    <row r="44569" ht="15" customHeight="1"/>
    <row r="44570" ht="15" customHeight="1"/>
    <row r="44571" ht="15" customHeight="1"/>
    <row r="44572" ht="15" customHeight="1"/>
    <row r="44573" ht="15" customHeight="1"/>
    <row r="44574" ht="15" customHeight="1"/>
    <row r="44575" ht="15" customHeight="1"/>
    <row r="44576" ht="15" customHeight="1"/>
    <row r="44577" ht="15" customHeight="1"/>
    <row r="44578" ht="15" customHeight="1"/>
    <row r="44579" ht="15" customHeight="1"/>
    <row r="44580" ht="15" customHeight="1"/>
    <row r="44581" ht="15" customHeight="1"/>
    <row r="44582" ht="15" customHeight="1"/>
    <row r="44583" ht="15" customHeight="1"/>
    <row r="44584" ht="15" customHeight="1"/>
    <row r="44585" ht="15" customHeight="1"/>
    <row r="44586" ht="15" customHeight="1"/>
    <row r="44587" ht="15" customHeight="1"/>
    <row r="44588" ht="15" customHeight="1"/>
    <row r="44589" ht="15" customHeight="1"/>
    <row r="44590" ht="15" customHeight="1"/>
    <row r="44591" ht="15" customHeight="1"/>
    <row r="44592" ht="15" customHeight="1"/>
    <row r="44593" ht="15" customHeight="1"/>
    <row r="44594" ht="15" customHeight="1"/>
    <row r="44595" ht="15" customHeight="1"/>
    <row r="44596" ht="15" customHeight="1"/>
    <row r="44597" ht="15" customHeight="1"/>
    <row r="44598" ht="15" customHeight="1"/>
    <row r="44599" ht="15" customHeight="1"/>
    <row r="44600" ht="15" customHeight="1"/>
    <row r="44601" ht="15" customHeight="1"/>
    <row r="44602" ht="15" customHeight="1"/>
    <row r="44603" ht="15" customHeight="1"/>
    <row r="44604" ht="15" customHeight="1"/>
    <row r="44605" ht="15" customHeight="1"/>
    <row r="44606" ht="15" customHeight="1"/>
    <row r="44607" ht="15" customHeight="1"/>
    <row r="44608" ht="15" customHeight="1"/>
    <row r="44609" ht="15" customHeight="1"/>
    <row r="44610" ht="15" customHeight="1"/>
    <row r="44611" ht="15" customHeight="1"/>
    <row r="44612" ht="15" customHeight="1"/>
    <row r="44613" ht="15" customHeight="1"/>
    <row r="44614" ht="15" customHeight="1"/>
    <row r="44615" ht="15" customHeight="1"/>
    <row r="44616" ht="15" customHeight="1"/>
    <row r="44617" ht="15" customHeight="1"/>
    <row r="44618" ht="15" customHeight="1"/>
    <row r="44619" ht="15" customHeight="1"/>
    <row r="44620" ht="15" customHeight="1"/>
    <row r="44621" ht="15" customHeight="1"/>
    <row r="44622" ht="15" customHeight="1"/>
    <row r="44623" ht="15" customHeight="1"/>
    <row r="44624" ht="15" customHeight="1"/>
    <row r="44625" ht="15" customHeight="1"/>
    <row r="44626" ht="15" customHeight="1"/>
    <row r="44627" ht="15" customHeight="1"/>
    <row r="44628" ht="15" customHeight="1"/>
    <row r="44629" ht="15" customHeight="1"/>
    <row r="44630" ht="15" customHeight="1"/>
    <row r="44631" ht="15" customHeight="1"/>
    <row r="44632" ht="15" customHeight="1"/>
    <row r="44633" ht="15" customHeight="1"/>
    <row r="44634" ht="15" customHeight="1"/>
    <row r="44635" ht="15" customHeight="1"/>
    <row r="44636" ht="15" customHeight="1"/>
    <row r="44637" ht="15" customHeight="1"/>
    <row r="44638" ht="15" customHeight="1"/>
    <row r="44639" ht="15" customHeight="1"/>
    <row r="44640" ht="15" customHeight="1"/>
    <row r="44641" ht="15" customHeight="1"/>
    <row r="44642" ht="15" customHeight="1"/>
    <row r="44643" ht="15" customHeight="1"/>
    <row r="44644" ht="15" customHeight="1"/>
    <row r="44645" ht="15" customHeight="1"/>
    <row r="44646" ht="15" customHeight="1"/>
    <row r="44647" ht="15" customHeight="1"/>
    <row r="44648" ht="15" customHeight="1"/>
    <row r="44649" ht="15" customHeight="1"/>
    <row r="44650" ht="15" customHeight="1"/>
    <row r="44651" ht="15" customHeight="1"/>
    <row r="44652" ht="15" customHeight="1"/>
    <row r="44653" ht="15" customHeight="1"/>
    <row r="44654" ht="15" customHeight="1"/>
    <row r="44655" ht="15" customHeight="1"/>
    <row r="44656" ht="15" customHeight="1"/>
    <row r="44657" ht="15" customHeight="1"/>
    <row r="44658" ht="15" customHeight="1"/>
    <row r="44659" ht="15" customHeight="1"/>
    <row r="44660" ht="15" customHeight="1"/>
    <row r="44661" ht="15" customHeight="1"/>
    <row r="44662" ht="15" customHeight="1"/>
    <row r="44663" ht="15" customHeight="1"/>
    <row r="44664" ht="15" customHeight="1"/>
    <row r="44665" ht="15" customHeight="1"/>
    <row r="44666" ht="15" customHeight="1"/>
    <row r="44667" ht="15" customHeight="1"/>
    <row r="44668" ht="15" customHeight="1"/>
    <row r="44669" ht="15" customHeight="1"/>
    <row r="44670" ht="15" customHeight="1"/>
    <row r="44671" ht="15" customHeight="1"/>
    <row r="44672" ht="15" customHeight="1"/>
    <row r="44673" ht="15" customHeight="1"/>
    <row r="44674" ht="15" customHeight="1"/>
    <row r="44675" ht="15" customHeight="1"/>
    <row r="44676" ht="15" customHeight="1"/>
    <row r="44677" ht="15" customHeight="1"/>
    <row r="44678" ht="15" customHeight="1"/>
    <row r="44679" ht="15" customHeight="1"/>
    <row r="44680" ht="15" customHeight="1"/>
    <row r="44681" ht="15" customHeight="1"/>
    <row r="44682" ht="15" customHeight="1"/>
    <row r="44683" ht="15" customHeight="1"/>
    <row r="44684" ht="15" customHeight="1"/>
    <row r="44685" ht="15" customHeight="1"/>
    <row r="44686" ht="15" customHeight="1"/>
    <row r="44687" ht="15" customHeight="1"/>
    <row r="44688" ht="15" customHeight="1"/>
    <row r="44689" ht="15" customHeight="1"/>
    <row r="44690" ht="15" customHeight="1"/>
    <row r="44691" ht="15" customHeight="1"/>
    <row r="44692" ht="15" customHeight="1"/>
    <row r="44693" ht="15" customHeight="1"/>
    <row r="44694" ht="15" customHeight="1"/>
    <row r="44695" ht="15" customHeight="1"/>
    <row r="44696" ht="15" customHeight="1"/>
    <row r="44697" ht="15" customHeight="1"/>
    <row r="44698" ht="15" customHeight="1"/>
    <row r="44699" ht="15" customHeight="1"/>
    <row r="44700" ht="15" customHeight="1"/>
    <row r="44701" ht="15" customHeight="1"/>
    <row r="44702" ht="15" customHeight="1"/>
    <row r="44703" ht="15" customHeight="1"/>
    <row r="44704" ht="15" customHeight="1"/>
    <row r="44705" ht="15" customHeight="1"/>
    <row r="44706" ht="15" customHeight="1"/>
    <row r="44707" ht="15" customHeight="1"/>
    <row r="44708" ht="15" customHeight="1"/>
    <row r="44709" ht="15" customHeight="1"/>
    <row r="44710" ht="15" customHeight="1"/>
    <row r="44711" ht="15" customHeight="1"/>
    <row r="44712" ht="15" customHeight="1"/>
    <row r="44713" ht="15" customHeight="1"/>
    <row r="44714" ht="15" customHeight="1"/>
    <row r="44715" ht="15" customHeight="1"/>
    <row r="44716" ht="15" customHeight="1"/>
    <row r="44717" ht="15" customHeight="1"/>
    <row r="44718" ht="15" customHeight="1"/>
    <row r="44719" ht="15" customHeight="1"/>
    <row r="44720" ht="15" customHeight="1"/>
    <row r="44721" ht="15" customHeight="1"/>
    <row r="44722" ht="15" customHeight="1"/>
    <row r="44723" ht="15" customHeight="1"/>
    <row r="44724" ht="15" customHeight="1"/>
    <row r="44725" ht="15" customHeight="1"/>
    <row r="44726" ht="15" customHeight="1"/>
    <row r="44727" ht="15" customHeight="1"/>
    <row r="44728" ht="15" customHeight="1"/>
    <row r="44729" ht="15" customHeight="1"/>
    <row r="44730" ht="15" customHeight="1"/>
    <row r="44731" ht="15" customHeight="1"/>
    <row r="44732" ht="15" customHeight="1"/>
    <row r="44733" ht="15" customHeight="1"/>
    <row r="44734" ht="15" customHeight="1"/>
    <row r="44735" ht="15" customHeight="1"/>
    <row r="44736" ht="15" customHeight="1"/>
    <row r="44737" ht="15" customHeight="1"/>
    <row r="44738" ht="15" customHeight="1"/>
    <row r="44739" ht="15" customHeight="1"/>
    <row r="44740" ht="15" customHeight="1"/>
    <row r="44741" ht="15" customHeight="1"/>
    <row r="44742" ht="15" customHeight="1"/>
    <row r="44743" ht="15" customHeight="1"/>
    <row r="44744" ht="15" customHeight="1"/>
    <row r="44745" ht="15" customHeight="1"/>
    <row r="44746" ht="15" customHeight="1"/>
    <row r="44747" ht="15" customHeight="1"/>
    <row r="44748" ht="15" customHeight="1"/>
    <row r="44749" ht="15" customHeight="1"/>
    <row r="44750" ht="15" customHeight="1"/>
    <row r="44751" ht="15" customHeight="1"/>
    <row r="44752" ht="15" customHeight="1"/>
    <row r="44753" ht="15" customHeight="1"/>
    <row r="44754" ht="15" customHeight="1"/>
    <row r="44755" ht="15" customHeight="1"/>
    <row r="44756" ht="15" customHeight="1"/>
    <row r="44757" ht="15" customHeight="1"/>
    <row r="44758" ht="15" customHeight="1"/>
    <row r="44759" ht="15" customHeight="1"/>
    <row r="44760" ht="15" customHeight="1"/>
    <row r="44761" ht="15" customHeight="1"/>
    <row r="44762" ht="15" customHeight="1"/>
    <row r="44763" ht="15" customHeight="1"/>
    <row r="44764" ht="15" customHeight="1"/>
    <row r="44765" ht="15" customHeight="1"/>
    <row r="44766" ht="15" customHeight="1"/>
    <row r="44767" ht="15" customHeight="1"/>
    <row r="44768" ht="15" customHeight="1"/>
    <row r="44769" ht="15" customHeight="1"/>
    <row r="44770" ht="15" customHeight="1"/>
    <row r="44771" ht="15" customHeight="1"/>
    <row r="44772" ht="15" customHeight="1"/>
    <row r="44773" ht="15" customHeight="1"/>
    <row r="44774" ht="15" customHeight="1"/>
    <row r="44775" ht="15" customHeight="1"/>
    <row r="44776" ht="15" customHeight="1"/>
    <row r="44777" ht="15" customHeight="1"/>
    <row r="44778" ht="15" customHeight="1"/>
    <row r="44779" ht="15" customHeight="1"/>
    <row r="44780" ht="15" customHeight="1"/>
    <row r="44781" ht="15" customHeight="1"/>
    <row r="44782" ht="15" customHeight="1"/>
    <row r="44783" ht="15" customHeight="1"/>
    <row r="44784" ht="15" customHeight="1"/>
    <row r="44785" ht="15" customHeight="1"/>
    <row r="44786" ht="15" customHeight="1"/>
    <row r="44787" ht="15" customHeight="1"/>
    <row r="44788" ht="15" customHeight="1"/>
    <row r="44789" ht="15" customHeight="1"/>
    <row r="44790" ht="15" customHeight="1"/>
    <row r="44791" ht="15" customHeight="1"/>
    <row r="44792" ht="15" customHeight="1"/>
    <row r="44793" ht="15" customHeight="1"/>
    <row r="44794" ht="15" customHeight="1"/>
    <row r="44795" ht="15" customHeight="1"/>
    <row r="44796" ht="15" customHeight="1"/>
    <row r="44797" ht="15" customHeight="1"/>
    <row r="44798" ht="15" customHeight="1"/>
    <row r="44799" ht="15" customHeight="1"/>
    <row r="44800" ht="15" customHeight="1"/>
    <row r="44801" ht="15" customHeight="1"/>
    <row r="44802" ht="15" customHeight="1"/>
    <row r="44803" ht="15" customHeight="1"/>
    <row r="44804" ht="15" customHeight="1"/>
    <row r="44805" ht="15" customHeight="1"/>
    <row r="44806" ht="15" customHeight="1"/>
    <row r="44807" ht="15" customHeight="1"/>
    <row r="44808" ht="15" customHeight="1"/>
    <row r="44809" ht="15" customHeight="1"/>
    <row r="44810" ht="15" customHeight="1"/>
    <row r="44811" ht="15" customHeight="1"/>
    <row r="44812" ht="15" customHeight="1"/>
    <row r="44813" ht="15" customHeight="1"/>
    <row r="44814" ht="15" customHeight="1"/>
    <row r="44815" ht="15" customHeight="1"/>
    <row r="44816" ht="15" customHeight="1"/>
    <row r="44817" ht="15" customHeight="1"/>
    <row r="44818" ht="15" customHeight="1"/>
    <row r="44819" ht="15" customHeight="1"/>
    <row r="44820" ht="15" customHeight="1"/>
    <row r="44821" ht="15" customHeight="1"/>
    <row r="44822" ht="15" customHeight="1"/>
    <row r="44823" ht="15" customHeight="1"/>
    <row r="44824" ht="15" customHeight="1"/>
    <row r="44825" ht="15" customHeight="1"/>
    <row r="44826" ht="15" customHeight="1"/>
    <row r="44827" ht="15" customHeight="1"/>
    <row r="44828" ht="15" customHeight="1"/>
    <row r="44829" ht="15" customHeight="1"/>
    <row r="44830" ht="15" customHeight="1"/>
    <row r="44831" ht="15" customHeight="1"/>
    <row r="44832" ht="15" customHeight="1"/>
    <row r="44833" ht="15" customHeight="1"/>
    <row r="44834" ht="15" customHeight="1"/>
    <row r="44835" ht="15" customHeight="1"/>
    <row r="44836" ht="15" customHeight="1"/>
    <row r="44837" ht="15" customHeight="1"/>
    <row r="44838" ht="15" customHeight="1"/>
    <row r="44839" ht="15" customHeight="1"/>
    <row r="44840" ht="15" customHeight="1"/>
    <row r="44841" ht="15" customHeight="1"/>
    <row r="44842" ht="15" customHeight="1"/>
    <row r="44843" ht="15" customHeight="1"/>
    <row r="44844" ht="15" customHeight="1"/>
    <row r="44845" ht="15" customHeight="1"/>
    <row r="44846" ht="15" customHeight="1"/>
    <row r="44847" ht="15" customHeight="1"/>
    <row r="44848" ht="15" customHeight="1"/>
    <row r="44849" ht="15" customHeight="1"/>
    <row r="44850" ht="15" customHeight="1"/>
    <row r="44851" ht="15" customHeight="1"/>
    <row r="44852" ht="15" customHeight="1"/>
    <row r="44853" ht="15" customHeight="1"/>
    <row r="44854" ht="15" customHeight="1"/>
    <row r="44855" ht="15" customHeight="1"/>
    <row r="44856" ht="15" customHeight="1"/>
    <row r="44857" ht="15" customHeight="1"/>
    <row r="44858" ht="15" customHeight="1"/>
    <row r="44859" ht="15" customHeight="1"/>
    <row r="44860" ht="15" customHeight="1"/>
    <row r="44861" ht="15" customHeight="1"/>
    <row r="44862" ht="15" customHeight="1"/>
    <row r="44863" ht="15" customHeight="1"/>
    <row r="44864" ht="15" customHeight="1"/>
    <row r="44865" ht="15" customHeight="1"/>
    <row r="44866" ht="15" customHeight="1"/>
    <row r="44867" ht="15" customHeight="1"/>
    <row r="44868" ht="15" customHeight="1"/>
    <row r="44869" ht="15" customHeight="1"/>
    <row r="44870" ht="15" customHeight="1"/>
    <row r="44871" ht="15" customHeight="1"/>
    <row r="44872" ht="15" customHeight="1"/>
    <row r="44873" ht="15" customHeight="1"/>
    <row r="44874" ht="15" customHeight="1"/>
    <row r="44875" ht="15" customHeight="1"/>
    <row r="44876" ht="15" customHeight="1"/>
    <row r="44877" ht="15" customHeight="1"/>
    <row r="44878" ht="15" customHeight="1"/>
    <row r="44879" ht="15" customHeight="1"/>
    <row r="44880" ht="15" customHeight="1"/>
    <row r="44881" ht="15" customHeight="1"/>
    <row r="44882" ht="15" customHeight="1"/>
    <row r="44883" ht="15" customHeight="1"/>
    <row r="44884" ht="15" customHeight="1"/>
    <row r="44885" ht="15" customHeight="1"/>
    <row r="44886" ht="15" customHeight="1"/>
    <row r="44887" ht="15" customHeight="1"/>
    <row r="44888" ht="15" customHeight="1"/>
    <row r="44889" ht="15" customHeight="1"/>
    <row r="44890" ht="15" customHeight="1"/>
    <row r="44891" ht="15" customHeight="1"/>
    <row r="44892" ht="15" customHeight="1"/>
    <row r="44893" ht="15" customHeight="1"/>
    <row r="44894" ht="15" customHeight="1"/>
    <row r="44895" ht="15" customHeight="1"/>
    <row r="44896" ht="15" customHeight="1"/>
    <row r="44897" ht="15" customHeight="1"/>
    <row r="44898" ht="15" customHeight="1"/>
    <row r="44899" ht="15" customHeight="1"/>
    <row r="44900" ht="15" customHeight="1"/>
    <row r="44901" ht="15" customHeight="1"/>
    <row r="44902" ht="15" customHeight="1"/>
    <row r="44903" ht="15" customHeight="1"/>
    <row r="44904" ht="15" customHeight="1"/>
    <row r="44905" ht="15" customHeight="1"/>
    <row r="44906" ht="15" customHeight="1"/>
    <row r="44907" ht="15" customHeight="1"/>
    <row r="44908" ht="15" customHeight="1"/>
    <row r="44909" ht="15" customHeight="1"/>
    <row r="44910" ht="15" customHeight="1"/>
    <row r="44911" ht="15" customHeight="1"/>
    <row r="44912" ht="15" customHeight="1"/>
    <row r="44913" ht="15" customHeight="1"/>
    <row r="44914" ht="15" customHeight="1"/>
    <row r="44915" ht="15" customHeight="1"/>
    <row r="44916" ht="15" customHeight="1"/>
    <row r="44917" ht="15" customHeight="1"/>
    <row r="44918" ht="15" customHeight="1"/>
    <row r="44919" ht="15" customHeight="1"/>
    <row r="44920" ht="15" customHeight="1"/>
    <row r="44921" ht="15" customHeight="1"/>
    <row r="44922" ht="15" customHeight="1"/>
    <row r="44923" ht="15" customHeight="1"/>
    <row r="44924" ht="15" customHeight="1"/>
    <row r="44925" ht="15" customHeight="1"/>
    <row r="44926" ht="15" customHeight="1"/>
    <row r="44927" ht="15" customHeight="1"/>
    <row r="44928" ht="15" customHeight="1"/>
    <row r="44929" ht="15" customHeight="1"/>
    <row r="44930" ht="15" customHeight="1"/>
    <row r="44931" ht="15" customHeight="1"/>
    <row r="44932" ht="15" customHeight="1"/>
    <row r="44933" ht="15" customHeight="1"/>
    <row r="44934" ht="15" customHeight="1"/>
    <row r="44935" ht="15" customHeight="1"/>
    <row r="44936" ht="15" customHeight="1"/>
    <row r="44937" ht="15" customHeight="1"/>
    <row r="44938" ht="15" customHeight="1"/>
    <row r="44939" ht="15" customHeight="1"/>
    <row r="44940" ht="15" customHeight="1"/>
    <row r="44941" ht="15" customHeight="1"/>
    <row r="44942" ht="15" customHeight="1"/>
    <row r="44943" ht="15" customHeight="1"/>
    <row r="44944" ht="15" customHeight="1"/>
    <row r="44945" ht="15" customHeight="1"/>
    <row r="44946" ht="15" customHeight="1"/>
    <row r="44947" ht="15" customHeight="1"/>
    <row r="44948" ht="15" customHeight="1"/>
    <row r="44949" ht="15" customHeight="1"/>
    <row r="44950" ht="15" customHeight="1"/>
    <row r="44951" ht="15" customHeight="1"/>
    <row r="44952" ht="15" customHeight="1"/>
    <row r="44953" ht="15" customHeight="1"/>
    <row r="44954" ht="15" customHeight="1"/>
    <row r="44955" ht="15" customHeight="1"/>
    <row r="44956" ht="15" customHeight="1"/>
    <row r="44957" ht="15" customHeight="1"/>
    <row r="44958" ht="15" customHeight="1"/>
    <row r="44959" ht="15" customHeight="1"/>
    <row r="44960" ht="15" customHeight="1"/>
    <row r="44961" ht="15" customHeight="1"/>
    <row r="44962" ht="15" customHeight="1"/>
    <row r="44963" ht="15" customHeight="1"/>
    <row r="44964" ht="15" customHeight="1"/>
    <row r="44965" ht="15" customHeight="1"/>
    <row r="44966" ht="15" customHeight="1"/>
    <row r="44967" ht="15" customHeight="1"/>
    <row r="44968" ht="15" customHeight="1"/>
    <row r="44969" ht="15" customHeight="1"/>
    <row r="44970" ht="15" customHeight="1"/>
    <row r="44971" ht="15" customHeight="1"/>
    <row r="44972" ht="15" customHeight="1"/>
    <row r="44973" ht="15" customHeight="1"/>
    <row r="44974" ht="15" customHeight="1"/>
    <row r="44975" ht="15" customHeight="1"/>
    <row r="44976" ht="15" customHeight="1"/>
    <row r="44977" ht="15" customHeight="1"/>
    <row r="44978" ht="15" customHeight="1"/>
    <row r="44979" ht="15" customHeight="1"/>
    <row r="44980" ht="15" customHeight="1"/>
    <row r="44981" ht="15" customHeight="1"/>
    <row r="44982" ht="15" customHeight="1"/>
    <row r="44983" ht="15" customHeight="1"/>
    <row r="44984" ht="15" customHeight="1"/>
    <row r="44985" ht="15" customHeight="1"/>
    <row r="44986" ht="15" customHeight="1"/>
    <row r="44987" ht="15" customHeight="1"/>
    <row r="44988" ht="15" customHeight="1"/>
    <row r="44989" ht="15" customHeight="1"/>
    <row r="44990" ht="15" customHeight="1"/>
    <row r="44991" ht="15" customHeight="1"/>
    <row r="44992" ht="15" customHeight="1"/>
    <row r="44993" ht="15" customHeight="1"/>
    <row r="44994" ht="15" customHeight="1"/>
    <row r="44995" ht="15" customHeight="1"/>
    <row r="44996" ht="15" customHeight="1"/>
    <row r="44997" ht="15" customHeight="1"/>
    <row r="44998" ht="15" customHeight="1"/>
    <row r="44999" ht="15" customHeight="1"/>
    <row r="45000" ht="15" customHeight="1"/>
    <row r="45001" ht="15" customHeight="1"/>
    <row r="45002" ht="15" customHeight="1"/>
    <row r="45003" ht="15" customHeight="1"/>
    <row r="45004" ht="15" customHeight="1"/>
    <row r="45005" ht="15" customHeight="1"/>
    <row r="45006" ht="15" customHeight="1"/>
    <row r="45007" ht="15" customHeight="1"/>
    <row r="45008" ht="15" customHeight="1"/>
    <row r="45009" ht="15" customHeight="1"/>
    <row r="45010" ht="15" customHeight="1"/>
    <row r="45011" ht="15" customHeight="1"/>
    <row r="45012" ht="15" customHeight="1"/>
    <row r="45013" ht="15" customHeight="1"/>
    <row r="45014" ht="15" customHeight="1"/>
    <row r="45015" ht="15" customHeight="1"/>
    <row r="45016" ht="15" customHeight="1"/>
    <row r="45017" ht="15" customHeight="1"/>
    <row r="45018" ht="15" customHeight="1"/>
    <row r="45019" ht="15" customHeight="1"/>
    <row r="45020" ht="15" customHeight="1"/>
    <row r="45021" ht="15" customHeight="1"/>
    <row r="45022" ht="15" customHeight="1"/>
    <row r="45023" ht="15" customHeight="1"/>
    <row r="45024" ht="15" customHeight="1"/>
    <row r="45025" ht="15" customHeight="1"/>
    <row r="45026" ht="15" customHeight="1"/>
    <row r="45027" ht="15" customHeight="1"/>
    <row r="45028" ht="15" customHeight="1"/>
    <row r="45029" ht="15" customHeight="1"/>
    <row r="45030" ht="15" customHeight="1"/>
    <row r="45031" ht="15" customHeight="1"/>
    <row r="45032" ht="15" customHeight="1"/>
    <row r="45033" ht="15" customHeight="1"/>
    <row r="45034" ht="15" customHeight="1"/>
    <row r="45035" ht="15" customHeight="1"/>
    <row r="45036" ht="15" customHeight="1"/>
    <row r="45037" ht="15" customHeight="1"/>
    <row r="45038" ht="15" customHeight="1"/>
    <row r="45039" ht="15" customHeight="1"/>
    <row r="45040" ht="15" customHeight="1"/>
    <row r="45041" ht="15" customHeight="1"/>
    <row r="45042" ht="15" customHeight="1"/>
    <row r="45043" ht="15" customHeight="1"/>
    <row r="45044" ht="15" customHeight="1"/>
    <row r="45045" ht="15" customHeight="1"/>
    <row r="45046" ht="15" customHeight="1"/>
    <row r="45047" ht="15" customHeight="1"/>
    <row r="45048" ht="15" customHeight="1"/>
    <row r="45049" ht="15" customHeight="1"/>
    <row r="45050" ht="15" customHeight="1"/>
    <row r="45051" ht="15" customHeight="1"/>
    <row r="45052" ht="15" customHeight="1"/>
    <row r="45053" ht="15" customHeight="1"/>
    <row r="45054" ht="15" customHeight="1"/>
    <row r="45055" ht="15" customHeight="1"/>
    <row r="45056" ht="15" customHeight="1"/>
    <row r="45057" ht="15" customHeight="1"/>
    <row r="45058" ht="15" customHeight="1"/>
    <row r="45059" ht="15" customHeight="1"/>
    <row r="45060" ht="15" customHeight="1"/>
    <row r="45061" ht="15" customHeight="1"/>
    <row r="45062" ht="15" customHeight="1"/>
    <row r="45063" ht="15" customHeight="1"/>
    <row r="45064" ht="15" customHeight="1"/>
    <row r="45065" ht="15" customHeight="1"/>
    <row r="45066" ht="15" customHeight="1"/>
    <row r="45067" ht="15" customHeight="1"/>
    <row r="45068" ht="15" customHeight="1"/>
    <row r="45069" ht="15" customHeight="1"/>
    <row r="45070" ht="15" customHeight="1"/>
    <row r="45071" ht="15" customHeight="1"/>
    <row r="45072" ht="15" customHeight="1"/>
    <row r="45073" ht="15" customHeight="1"/>
    <row r="45074" ht="15" customHeight="1"/>
    <row r="45075" ht="15" customHeight="1"/>
    <row r="45076" ht="15" customHeight="1"/>
    <row r="45077" ht="15" customHeight="1"/>
    <row r="45078" ht="15" customHeight="1"/>
    <row r="45079" ht="15" customHeight="1"/>
    <row r="45080" ht="15" customHeight="1"/>
    <row r="45081" ht="15" customHeight="1"/>
    <row r="45082" ht="15" customHeight="1"/>
    <row r="45083" ht="15" customHeight="1"/>
    <row r="45084" ht="15" customHeight="1"/>
    <row r="45085" ht="15" customHeight="1"/>
    <row r="45086" ht="15" customHeight="1"/>
    <row r="45087" ht="15" customHeight="1"/>
    <row r="45088" ht="15" customHeight="1"/>
    <row r="45089" ht="15" customHeight="1"/>
    <row r="45090" ht="15" customHeight="1"/>
    <row r="45091" ht="15" customHeight="1"/>
    <row r="45092" ht="15" customHeight="1"/>
    <row r="45093" ht="15" customHeight="1"/>
    <row r="45094" ht="15" customHeight="1"/>
    <row r="45095" ht="15" customHeight="1"/>
    <row r="45096" ht="15" customHeight="1"/>
    <row r="45097" ht="15" customHeight="1"/>
    <row r="45098" ht="15" customHeight="1"/>
    <row r="45099" ht="15" customHeight="1"/>
    <row r="45100" ht="15" customHeight="1"/>
    <row r="45101" ht="15" customHeight="1"/>
    <row r="45102" ht="15" customHeight="1"/>
    <row r="45103" ht="15" customHeight="1"/>
    <row r="45104" ht="15" customHeight="1"/>
    <row r="45105" ht="15" customHeight="1"/>
    <row r="45106" ht="15" customHeight="1"/>
    <row r="45107" ht="15" customHeight="1"/>
    <row r="45108" ht="15" customHeight="1"/>
    <row r="45109" ht="15" customHeight="1"/>
    <row r="45110" ht="15" customHeight="1"/>
    <row r="45111" ht="15" customHeight="1"/>
    <row r="45112" ht="15" customHeight="1"/>
    <row r="45113" ht="15" customHeight="1"/>
    <row r="45114" ht="15" customHeight="1"/>
    <row r="45115" ht="15" customHeight="1"/>
    <row r="45116" ht="15" customHeight="1"/>
    <row r="45117" ht="15" customHeight="1"/>
    <row r="45118" ht="15" customHeight="1"/>
    <row r="45119" ht="15" customHeight="1"/>
    <row r="45120" ht="15" customHeight="1"/>
    <row r="45121" ht="15" customHeight="1"/>
    <row r="45122" ht="15" customHeight="1"/>
    <row r="45123" ht="15" customHeight="1"/>
    <row r="45124" ht="15" customHeight="1"/>
    <row r="45125" ht="15" customHeight="1"/>
    <row r="45126" ht="15" customHeight="1"/>
    <row r="45127" ht="15" customHeight="1"/>
    <row r="45128" ht="15" customHeight="1"/>
    <row r="45129" ht="15" customHeight="1"/>
    <row r="45130" ht="15" customHeight="1"/>
    <row r="45131" ht="15" customHeight="1"/>
    <row r="45132" ht="15" customHeight="1"/>
    <row r="45133" ht="15" customHeight="1"/>
    <row r="45134" ht="15" customHeight="1"/>
    <row r="45135" ht="15" customHeight="1"/>
    <row r="45136" ht="15" customHeight="1"/>
    <row r="45137" ht="15" customHeight="1"/>
    <row r="45138" ht="15" customHeight="1"/>
    <row r="45139" ht="15" customHeight="1"/>
    <row r="45140" ht="15" customHeight="1"/>
    <row r="45141" ht="15" customHeight="1"/>
    <row r="45142" ht="15" customHeight="1"/>
    <row r="45143" ht="15" customHeight="1"/>
    <row r="45144" ht="15" customHeight="1"/>
    <row r="45145" ht="15" customHeight="1"/>
    <row r="45146" ht="15" customHeight="1"/>
    <row r="45147" ht="15" customHeight="1"/>
    <row r="45148" ht="15" customHeight="1"/>
    <row r="45149" ht="15" customHeight="1"/>
    <row r="45150" ht="15" customHeight="1"/>
    <row r="45151" ht="15" customHeight="1"/>
    <row r="45152" ht="15" customHeight="1"/>
    <row r="45153" ht="15" customHeight="1"/>
    <row r="45154" ht="15" customHeight="1"/>
    <row r="45155" ht="15" customHeight="1"/>
    <row r="45156" ht="15" customHeight="1"/>
    <row r="45157" ht="15" customHeight="1"/>
    <row r="45158" ht="15" customHeight="1"/>
    <row r="45159" ht="15" customHeight="1"/>
    <row r="45160" ht="15" customHeight="1"/>
    <row r="45161" ht="15" customHeight="1"/>
    <row r="45162" ht="15" customHeight="1"/>
    <row r="45163" ht="15" customHeight="1"/>
    <row r="45164" ht="15" customHeight="1"/>
    <row r="45165" ht="15" customHeight="1"/>
    <row r="45166" ht="15" customHeight="1"/>
    <row r="45167" ht="15" customHeight="1"/>
    <row r="45168" ht="15" customHeight="1"/>
    <row r="45169" ht="15" customHeight="1"/>
    <row r="45170" ht="15" customHeight="1"/>
    <row r="45171" ht="15" customHeight="1"/>
    <row r="45172" ht="15" customHeight="1"/>
    <row r="45173" ht="15" customHeight="1"/>
    <row r="45174" ht="15" customHeight="1"/>
    <row r="45175" ht="15" customHeight="1"/>
    <row r="45176" ht="15" customHeight="1"/>
    <row r="45177" ht="15" customHeight="1"/>
    <row r="45178" ht="15" customHeight="1"/>
    <row r="45179" ht="15" customHeight="1"/>
    <row r="45180" ht="15" customHeight="1"/>
    <row r="45181" ht="15" customHeight="1"/>
    <row r="45182" ht="15" customHeight="1"/>
    <row r="45183" ht="15" customHeight="1"/>
    <row r="45184" ht="15" customHeight="1"/>
    <row r="45185" ht="15" customHeight="1"/>
    <row r="45186" ht="15" customHeight="1"/>
    <row r="45187" ht="15" customHeight="1"/>
    <row r="45188" ht="15" customHeight="1"/>
    <row r="45189" ht="15" customHeight="1"/>
    <row r="45190" ht="15" customHeight="1"/>
    <row r="45191" ht="15" customHeight="1"/>
    <row r="45192" ht="15" customHeight="1"/>
    <row r="45193" ht="15" customHeight="1"/>
    <row r="45194" ht="15" customHeight="1"/>
    <row r="45195" ht="15" customHeight="1"/>
    <row r="45196" ht="15" customHeight="1"/>
    <row r="45197" ht="15" customHeight="1"/>
    <row r="45198" ht="15" customHeight="1"/>
    <row r="45199" ht="15" customHeight="1"/>
    <row r="45200" ht="15" customHeight="1"/>
    <row r="45201" ht="15" customHeight="1"/>
    <row r="45202" ht="15" customHeight="1"/>
    <row r="45203" ht="15" customHeight="1"/>
    <row r="45204" ht="15" customHeight="1"/>
    <row r="45205" ht="15" customHeight="1"/>
    <row r="45206" ht="15" customHeight="1"/>
    <row r="45207" ht="15" customHeight="1"/>
    <row r="45208" ht="15" customHeight="1"/>
    <row r="45209" ht="15" customHeight="1"/>
    <row r="45210" ht="15" customHeight="1"/>
    <row r="45211" ht="15" customHeight="1"/>
    <row r="45212" ht="15" customHeight="1"/>
    <row r="45213" ht="15" customHeight="1"/>
    <row r="45214" ht="15" customHeight="1"/>
    <row r="45215" ht="15" customHeight="1"/>
    <row r="45216" ht="15" customHeight="1"/>
    <row r="45217" ht="15" customHeight="1"/>
    <row r="45218" ht="15" customHeight="1"/>
    <row r="45219" ht="15" customHeight="1"/>
    <row r="45220" ht="15" customHeight="1"/>
    <row r="45221" ht="15" customHeight="1"/>
    <row r="45222" ht="15" customHeight="1"/>
    <row r="45223" ht="15" customHeight="1"/>
    <row r="45224" ht="15" customHeight="1"/>
    <row r="45225" ht="15" customHeight="1"/>
    <row r="45226" ht="15" customHeight="1"/>
    <row r="45227" ht="15" customHeight="1"/>
    <row r="45228" ht="15" customHeight="1"/>
    <row r="45229" ht="15" customHeight="1"/>
    <row r="45230" ht="15" customHeight="1"/>
    <row r="45231" ht="15" customHeight="1"/>
    <row r="45232" ht="15" customHeight="1"/>
    <row r="45233" ht="15" customHeight="1"/>
    <row r="45234" ht="15" customHeight="1"/>
    <row r="45235" ht="15" customHeight="1"/>
    <row r="45236" ht="15" customHeight="1"/>
    <row r="45237" ht="15" customHeight="1"/>
    <row r="45238" ht="15" customHeight="1"/>
    <row r="45239" ht="15" customHeight="1"/>
    <row r="45240" ht="15" customHeight="1"/>
    <row r="45241" ht="15" customHeight="1"/>
    <row r="45242" ht="15" customHeight="1"/>
    <row r="45243" ht="15" customHeight="1"/>
    <row r="45244" ht="15" customHeight="1"/>
    <row r="45245" ht="15" customHeight="1"/>
    <row r="45246" ht="15" customHeight="1"/>
    <row r="45247" ht="15" customHeight="1"/>
    <row r="45248" ht="15" customHeight="1"/>
    <row r="45249" ht="15" customHeight="1"/>
    <row r="45250" ht="15" customHeight="1"/>
    <row r="45251" ht="15" customHeight="1"/>
    <row r="45252" ht="15" customHeight="1"/>
    <row r="45253" ht="15" customHeight="1"/>
    <row r="45254" ht="15" customHeight="1"/>
    <row r="45255" ht="15" customHeight="1"/>
    <row r="45256" ht="15" customHeight="1"/>
    <row r="45257" ht="15" customHeight="1"/>
    <row r="45258" ht="15" customHeight="1"/>
    <row r="45259" ht="15" customHeight="1"/>
    <row r="45260" ht="15" customHeight="1"/>
    <row r="45261" ht="15" customHeight="1"/>
    <row r="45262" ht="15" customHeight="1"/>
    <row r="45263" ht="15" customHeight="1"/>
    <row r="45264" ht="15" customHeight="1"/>
    <row r="45265" ht="15" customHeight="1"/>
    <row r="45266" ht="15" customHeight="1"/>
    <row r="45267" ht="15" customHeight="1"/>
    <row r="45268" ht="15" customHeight="1"/>
    <row r="45269" ht="15" customHeight="1"/>
    <row r="45270" ht="15" customHeight="1"/>
    <row r="45271" ht="15" customHeight="1"/>
    <row r="45272" ht="15" customHeight="1"/>
    <row r="45273" ht="15" customHeight="1"/>
    <row r="45274" ht="15" customHeight="1"/>
    <row r="45275" ht="15" customHeight="1"/>
    <row r="45276" ht="15" customHeight="1"/>
    <row r="45277" ht="15" customHeight="1"/>
    <row r="45278" ht="15" customHeight="1"/>
    <row r="45279" ht="15" customHeight="1"/>
    <row r="45280" ht="15" customHeight="1"/>
    <row r="45281" ht="15" customHeight="1"/>
    <row r="45282" ht="15" customHeight="1"/>
    <row r="45283" ht="15" customHeight="1"/>
    <row r="45284" ht="15" customHeight="1"/>
    <row r="45285" ht="15" customHeight="1"/>
    <row r="45286" ht="15" customHeight="1"/>
    <row r="45287" ht="15" customHeight="1"/>
    <row r="45288" ht="15" customHeight="1"/>
    <row r="45289" ht="15" customHeight="1"/>
    <row r="45290" ht="15" customHeight="1"/>
    <row r="45291" ht="15" customHeight="1"/>
    <row r="45292" ht="15" customHeight="1"/>
    <row r="45293" ht="15" customHeight="1"/>
    <row r="45294" ht="15" customHeight="1"/>
    <row r="45295" ht="15" customHeight="1"/>
    <row r="45296" ht="15" customHeight="1"/>
    <row r="45297" ht="15" customHeight="1"/>
    <row r="45298" ht="15" customHeight="1"/>
    <row r="45299" ht="15" customHeight="1"/>
    <row r="45300" ht="15" customHeight="1"/>
    <row r="45301" ht="15" customHeight="1"/>
    <row r="45302" ht="15" customHeight="1"/>
    <row r="45303" ht="15" customHeight="1"/>
    <row r="45304" ht="15" customHeight="1"/>
    <row r="45305" ht="15" customHeight="1"/>
    <row r="45306" ht="15" customHeight="1"/>
    <row r="45307" ht="15" customHeight="1"/>
    <row r="45308" ht="15" customHeight="1"/>
    <row r="45309" ht="15" customHeight="1"/>
    <row r="45310" ht="15" customHeight="1"/>
    <row r="45311" ht="15" customHeight="1"/>
    <row r="45312" ht="15" customHeight="1"/>
    <row r="45313" ht="15" customHeight="1"/>
    <row r="45314" ht="15" customHeight="1"/>
    <row r="45315" ht="15" customHeight="1"/>
    <row r="45316" ht="15" customHeight="1"/>
    <row r="45317" ht="15" customHeight="1"/>
    <row r="45318" ht="15" customHeight="1"/>
    <row r="45319" ht="15" customHeight="1"/>
    <row r="45320" ht="15" customHeight="1"/>
    <row r="45321" ht="15" customHeight="1"/>
    <row r="45322" ht="15" customHeight="1"/>
    <row r="45323" ht="15" customHeight="1"/>
    <row r="45324" ht="15" customHeight="1"/>
    <row r="45325" ht="15" customHeight="1"/>
    <row r="45326" ht="15" customHeight="1"/>
    <row r="45327" ht="15" customHeight="1"/>
    <row r="45328" ht="15" customHeight="1"/>
    <row r="45329" ht="15" customHeight="1"/>
    <row r="45330" ht="15" customHeight="1"/>
    <row r="45331" ht="15" customHeight="1"/>
    <row r="45332" ht="15" customHeight="1"/>
    <row r="45333" ht="15" customHeight="1"/>
    <row r="45334" ht="15" customHeight="1"/>
    <row r="45335" ht="15" customHeight="1"/>
    <row r="45336" ht="15" customHeight="1"/>
    <row r="45337" ht="15" customHeight="1"/>
    <row r="45338" ht="15" customHeight="1"/>
    <row r="45339" ht="15" customHeight="1"/>
    <row r="45340" ht="15" customHeight="1"/>
    <row r="45341" ht="15" customHeight="1"/>
    <row r="45342" ht="15" customHeight="1"/>
    <row r="45343" ht="15" customHeight="1"/>
    <row r="45344" ht="15" customHeight="1"/>
    <row r="45345" ht="15" customHeight="1"/>
    <row r="45346" ht="15" customHeight="1"/>
    <row r="45347" ht="15" customHeight="1"/>
    <row r="45348" ht="15" customHeight="1"/>
    <row r="45349" ht="15" customHeight="1"/>
    <row r="45350" ht="15" customHeight="1"/>
    <row r="45351" ht="15" customHeight="1"/>
    <row r="45352" ht="15" customHeight="1"/>
    <row r="45353" ht="15" customHeight="1"/>
    <row r="45354" ht="15" customHeight="1"/>
    <row r="45355" ht="15" customHeight="1"/>
    <row r="45356" ht="15" customHeight="1"/>
    <row r="45357" ht="15" customHeight="1"/>
    <row r="45358" ht="15" customHeight="1"/>
    <row r="45359" ht="15" customHeight="1"/>
    <row r="45360" ht="15" customHeight="1"/>
    <row r="45361" ht="15" customHeight="1"/>
    <row r="45362" ht="15" customHeight="1"/>
    <row r="45363" ht="15" customHeight="1"/>
    <row r="45364" ht="15" customHeight="1"/>
    <row r="45365" ht="15" customHeight="1"/>
    <row r="45366" ht="15" customHeight="1"/>
    <row r="45367" ht="15" customHeight="1"/>
    <row r="45368" ht="15" customHeight="1"/>
    <row r="45369" ht="15" customHeight="1"/>
    <row r="45370" ht="15" customHeight="1"/>
    <row r="45371" ht="15" customHeight="1"/>
    <row r="45372" ht="15" customHeight="1"/>
    <row r="45373" ht="15" customHeight="1"/>
    <row r="45374" ht="15" customHeight="1"/>
    <row r="45375" ht="15" customHeight="1"/>
    <row r="45376" ht="15" customHeight="1"/>
    <row r="45377" ht="15" customHeight="1"/>
    <row r="45378" ht="15" customHeight="1"/>
    <row r="45379" ht="15" customHeight="1"/>
    <row r="45380" ht="15" customHeight="1"/>
    <row r="45381" ht="15" customHeight="1"/>
    <row r="45382" ht="15" customHeight="1"/>
    <row r="45383" ht="15" customHeight="1"/>
    <row r="45384" ht="15" customHeight="1"/>
    <row r="45385" ht="15" customHeight="1"/>
    <row r="45386" ht="15" customHeight="1"/>
    <row r="45387" ht="15" customHeight="1"/>
    <row r="45388" ht="15" customHeight="1"/>
    <row r="45389" ht="15" customHeight="1"/>
    <row r="45390" ht="15" customHeight="1"/>
    <row r="45391" ht="15" customHeight="1"/>
    <row r="45392" ht="15" customHeight="1"/>
    <row r="45393" ht="15" customHeight="1"/>
    <row r="45394" ht="15" customHeight="1"/>
    <row r="45395" ht="15" customHeight="1"/>
    <row r="45396" ht="15" customHeight="1"/>
    <row r="45397" ht="15" customHeight="1"/>
    <row r="45398" ht="15" customHeight="1"/>
    <row r="45399" ht="15" customHeight="1"/>
    <row r="45400" ht="15" customHeight="1"/>
    <row r="45401" ht="15" customHeight="1"/>
    <row r="45402" ht="15" customHeight="1"/>
    <row r="45403" ht="15" customHeight="1"/>
    <row r="45404" ht="15" customHeight="1"/>
    <row r="45405" ht="15" customHeight="1"/>
    <row r="45406" ht="15" customHeight="1"/>
    <row r="45407" ht="15" customHeight="1"/>
    <row r="45408" ht="15" customHeight="1"/>
    <row r="45409" ht="15" customHeight="1"/>
    <row r="45410" ht="15" customHeight="1"/>
    <row r="45411" ht="15" customHeight="1"/>
    <row r="45412" ht="15" customHeight="1"/>
    <row r="45413" ht="15" customHeight="1"/>
    <row r="45414" ht="15" customHeight="1"/>
    <row r="45415" ht="15" customHeight="1"/>
    <row r="45416" ht="15" customHeight="1"/>
    <row r="45417" ht="15" customHeight="1"/>
    <row r="45418" ht="15" customHeight="1"/>
    <row r="45419" ht="15" customHeight="1"/>
    <row r="45420" ht="15" customHeight="1"/>
    <row r="45421" ht="15" customHeight="1"/>
    <row r="45422" ht="15" customHeight="1"/>
    <row r="45423" ht="15" customHeight="1"/>
    <row r="45424" ht="15" customHeight="1"/>
    <row r="45425" ht="15" customHeight="1"/>
    <row r="45426" ht="15" customHeight="1"/>
    <row r="45427" ht="15" customHeight="1"/>
    <row r="45428" ht="15" customHeight="1"/>
    <row r="45429" ht="15" customHeight="1"/>
    <row r="45430" ht="15" customHeight="1"/>
    <row r="45431" ht="15" customHeight="1"/>
    <row r="45432" ht="15" customHeight="1"/>
    <row r="45433" ht="15" customHeight="1"/>
    <row r="45434" ht="15" customHeight="1"/>
    <row r="45435" ht="15" customHeight="1"/>
    <row r="45436" ht="15" customHeight="1"/>
    <row r="45437" ht="15" customHeight="1"/>
    <row r="45438" ht="15" customHeight="1"/>
    <row r="45439" ht="15" customHeight="1"/>
    <row r="45440" ht="15" customHeight="1"/>
    <row r="45441" ht="15" customHeight="1"/>
    <row r="45442" ht="15" customHeight="1"/>
    <row r="45443" ht="15" customHeight="1"/>
    <row r="45444" ht="15" customHeight="1"/>
    <row r="45445" ht="15" customHeight="1"/>
    <row r="45446" ht="15" customHeight="1"/>
    <row r="45447" ht="15" customHeight="1"/>
    <row r="45448" ht="15" customHeight="1"/>
    <row r="45449" ht="15" customHeight="1"/>
    <row r="45450" ht="15" customHeight="1"/>
    <row r="45451" ht="15" customHeight="1"/>
    <row r="45452" ht="15" customHeight="1"/>
    <row r="45453" ht="15" customHeight="1"/>
    <row r="45454" ht="15" customHeight="1"/>
    <row r="45455" ht="15" customHeight="1"/>
    <row r="45456" ht="15" customHeight="1"/>
    <row r="45457" ht="15" customHeight="1"/>
    <row r="45458" ht="15" customHeight="1"/>
    <row r="45459" ht="15" customHeight="1"/>
    <row r="45460" ht="15" customHeight="1"/>
    <row r="45461" ht="15" customHeight="1"/>
    <row r="45462" ht="15" customHeight="1"/>
    <row r="45463" ht="15" customHeight="1"/>
    <row r="45464" ht="15" customHeight="1"/>
    <row r="45465" ht="15" customHeight="1"/>
    <row r="45466" ht="15" customHeight="1"/>
    <row r="45467" ht="15" customHeight="1"/>
    <row r="45468" ht="15" customHeight="1"/>
    <row r="45469" ht="15" customHeight="1"/>
    <row r="45470" ht="15" customHeight="1"/>
    <row r="45471" ht="15" customHeight="1"/>
    <row r="45472" ht="15" customHeight="1"/>
    <row r="45473" ht="15" customHeight="1"/>
    <row r="45474" ht="15" customHeight="1"/>
    <row r="45475" ht="15" customHeight="1"/>
    <row r="45476" ht="15" customHeight="1"/>
    <row r="45477" ht="15" customHeight="1"/>
    <row r="45478" ht="15" customHeight="1"/>
    <row r="45479" ht="15" customHeight="1"/>
    <row r="45480" ht="15" customHeight="1"/>
    <row r="45481" ht="15" customHeight="1"/>
    <row r="45482" ht="15" customHeight="1"/>
    <row r="45483" ht="15" customHeight="1"/>
    <row r="45484" ht="15" customHeight="1"/>
    <row r="45485" ht="15" customHeight="1"/>
    <row r="45486" ht="15" customHeight="1"/>
    <row r="45487" ht="15" customHeight="1"/>
    <row r="45488" ht="15" customHeight="1"/>
    <row r="45489" ht="15" customHeight="1"/>
    <row r="45490" ht="15" customHeight="1"/>
    <row r="45491" ht="15" customHeight="1"/>
    <row r="45492" ht="15" customHeight="1"/>
    <row r="45493" ht="15" customHeight="1"/>
    <row r="45494" ht="15" customHeight="1"/>
    <row r="45495" ht="15" customHeight="1"/>
    <row r="45496" ht="15" customHeight="1"/>
    <row r="45497" ht="15" customHeight="1"/>
    <row r="45498" ht="15" customHeight="1"/>
    <row r="45499" ht="15" customHeight="1"/>
    <row r="45500" ht="15" customHeight="1"/>
    <row r="45501" ht="15" customHeight="1"/>
    <row r="45502" ht="15" customHeight="1"/>
    <row r="45503" ht="15" customHeight="1"/>
    <row r="45504" ht="15" customHeight="1"/>
    <row r="45505" ht="15" customHeight="1"/>
    <row r="45506" ht="15" customHeight="1"/>
    <row r="45507" ht="15" customHeight="1"/>
    <row r="45508" ht="15" customHeight="1"/>
    <row r="45509" ht="15" customHeight="1"/>
    <row r="45510" ht="15" customHeight="1"/>
    <row r="45511" ht="15" customHeight="1"/>
    <row r="45512" ht="15" customHeight="1"/>
    <row r="45513" ht="15" customHeight="1"/>
    <row r="45514" ht="15" customHeight="1"/>
    <row r="45515" ht="15" customHeight="1"/>
    <row r="45516" ht="15" customHeight="1"/>
    <row r="45517" ht="15" customHeight="1"/>
    <row r="45518" ht="15" customHeight="1"/>
    <row r="45519" ht="15" customHeight="1"/>
    <row r="45520" ht="15" customHeight="1"/>
    <row r="45521" ht="15" customHeight="1"/>
    <row r="45522" ht="15" customHeight="1"/>
    <row r="45523" ht="15" customHeight="1"/>
    <row r="45524" ht="15" customHeight="1"/>
    <row r="45525" ht="15" customHeight="1"/>
    <row r="45526" ht="15" customHeight="1"/>
    <row r="45527" ht="15" customHeight="1"/>
    <row r="45528" ht="15" customHeight="1"/>
    <row r="45529" ht="15" customHeight="1"/>
    <row r="45530" ht="15" customHeight="1"/>
    <row r="45531" ht="15" customHeight="1"/>
    <row r="45532" ht="15" customHeight="1"/>
    <row r="45533" ht="15" customHeight="1"/>
    <row r="45534" ht="15" customHeight="1"/>
    <row r="45535" ht="15" customHeight="1"/>
    <row r="45536" ht="15" customHeight="1"/>
    <row r="45537" ht="15" customHeight="1"/>
    <row r="45538" ht="15" customHeight="1"/>
    <row r="45539" ht="15" customHeight="1"/>
    <row r="45540" ht="15" customHeight="1"/>
    <row r="45541" ht="15" customHeight="1"/>
    <row r="45542" ht="15" customHeight="1"/>
    <row r="45543" ht="15" customHeight="1"/>
    <row r="45544" ht="15" customHeight="1"/>
    <row r="45545" ht="15" customHeight="1"/>
    <row r="45546" ht="15" customHeight="1"/>
    <row r="45547" ht="15" customHeight="1"/>
    <row r="45548" ht="15" customHeight="1"/>
    <row r="45549" ht="15" customHeight="1"/>
    <row r="45550" ht="15" customHeight="1"/>
    <row r="45551" ht="15" customHeight="1"/>
    <row r="45552" ht="15" customHeight="1"/>
    <row r="45553" ht="15" customHeight="1"/>
    <row r="45554" ht="15" customHeight="1"/>
    <row r="45555" ht="15" customHeight="1"/>
    <row r="45556" ht="15" customHeight="1"/>
    <row r="45557" ht="15" customHeight="1"/>
    <row r="45558" ht="15" customHeight="1"/>
    <row r="45559" ht="15" customHeight="1"/>
    <row r="45560" ht="15" customHeight="1"/>
    <row r="45561" ht="15" customHeight="1"/>
    <row r="45562" ht="15" customHeight="1"/>
    <row r="45563" ht="15" customHeight="1"/>
    <row r="45564" ht="15" customHeight="1"/>
    <row r="45565" ht="15" customHeight="1"/>
    <row r="45566" ht="15" customHeight="1"/>
    <row r="45567" ht="15" customHeight="1"/>
    <row r="45568" ht="15" customHeight="1"/>
    <row r="45569" ht="15" customHeight="1"/>
    <row r="45570" ht="15" customHeight="1"/>
    <row r="45571" ht="15" customHeight="1"/>
    <row r="45572" ht="15" customHeight="1"/>
    <row r="45573" ht="15" customHeight="1"/>
    <row r="45574" ht="15" customHeight="1"/>
    <row r="45575" ht="15" customHeight="1"/>
    <row r="45576" ht="15" customHeight="1"/>
    <row r="45577" ht="15" customHeight="1"/>
    <row r="45578" ht="15" customHeight="1"/>
    <row r="45579" ht="15" customHeight="1"/>
    <row r="45580" ht="15" customHeight="1"/>
    <row r="45581" ht="15" customHeight="1"/>
    <row r="45582" ht="15" customHeight="1"/>
    <row r="45583" ht="15" customHeight="1"/>
    <row r="45584" ht="15" customHeight="1"/>
    <row r="45585" ht="15" customHeight="1"/>
    <row r="45586" ht="15" customHeight="1"/>
    <row r="45587" ht="15" customHeight="1"/>
    <row r="45588" ht="15" customHeight="1"/>
    <row r="45589" ht="15" customHeight="1"/>
    <row r="45590" ht="15" customHeight="1"/>
    <row r="45591" ht="15" customHeight="1"/>
    <row r="45592" ht="15" customHeight="1"/>
    <row r="45593" ht="15" customHeight="1"/>
    <row r="45594" ht="15" customHeight="1"/>
    <row r="45595" ht="15" customHeight="1"/>
    <row r="45596" ht="15" customHeight="1"/>
    <row r="45597" ht="15" customHeight="1"/>
    <row r="45598" ht="15" customHeight="1"/>
    <row r="45599" ht="15" customHeight="1"/>
    <row r="45600" ht="15" customHeight="1"/>
    <row r="45601" ht="15" customHeight="1"/>
    <row r="45602" ht="15" customHeight="1"/>
    <row r="45603" ht="15" customHeight="1"/>
    <row r="45604" ht="15" customHeight="1"/>
    <row r="45605" ht="15" customHeight="1"/>
    <row r="45606" ht="15" customHeight="1"/>
    <row r="45607" ht="15" customHeight="1"/>
    <row r="45608" ht="15" customHeight="1"/>
    <row r="45609" ht="15" customHeight="1"/>
    <row r="45610" ht="15" customHeight="1"/>
    <row r="45611" ht="15" customHeight="1"/>
    <row r="45612" ht="15" customHeight="1"/>
    <row r="45613" ht="15" customHeight="1"/>
    <row r="45614" ht="15" customHeight="1"/>
    <row r="45615" ht="15" customHeight="1"/>
    <row r="45616" ht="15" customHeight="1"/>
    <row r="45617" ht="15" customHeight="1"/>
    <row r="45618" ht="15" customHeight="1"/>
    <row r="45619" ht="15" customHeight="1"/>
    <row r="45620" ht="15" customHeight="1"/>
    <row r="45621" ht="15" customHeight="1"/>
    <row r="45622" ht="15" customHeight="1"/>
    <row r="45623" ht="15" customHeight="1"/>
    <row r="45624" ht="15" customHeight="1"/>
    <row r="45625" ht="15" customHeight="1"/>
    <row r="45626" ht="15" customHeight="1"/>
    <row r="45627" ht="15" customHeight="1"/>
    <row r="45628" ht="15" customHeight="1"/>
    <row r="45629" ht="15" customHeight="1"/>
    <row r="45630" ht="15" customHeight="1"/>
    <row r="45631" ht="15" customHeight="1"/>
    <row r="45632" ht="15" customHeight="1"/>
    <row r="45633" ht="15" customHeight="1"/>
    <row r="45634" ht="15" customHeight="1"/>
    <row r="45635" ht="15" customHeight="1"/>
    <row r="45636" ht="15" customHeight="1"/>
    <row r="45637" ht="15" customHeight="1"/>
    <row r="45638" ht="15" customHeight="1"/>
    <row r="45639" ht="15" customHeight="1"/>
    <row r="45640" ht="15" customHeight="1"/>
    <row r="45641" ht="15" customHeight="1"/>
    <row r="45642" ht="15" customHeight="1"/>
    <row r="45643" ht="15" customHeight="1"/>
    <row r="45644" ht="15" customHeight="1"/>
    <row r="45645" ht="15" customHeight="1"/>
    <row r="45646" ht="15" customHeight="1"/>
    <row r="45647" ht="15" customHeight="1"/>
    <row r="45648" ht="15" customHeight="1"/>
    <row r="45649" ht="15" customHeight="1"/>
    <row r="45650" ht="15" customHeight="1"/>
    <row r="45651" ht="15" customHeight="1"/>
    <row r="45652" ht="15" customHeight="1"/>
    <row r="45653" ht="15" customHeight="1"/>
    <row r="45654" ht="15" customHeight="1"/>
    <row r="45655" ht="15" customHeight="1"/>
    <row r="45656" ht="15" customHeight="1"/>
    <row r="45657" ht="15" customHeight="1"/>
    <row r="45658" ht="15" customHeight="1"/>
    <row r="45659" ht="15" customHeight="1"/>
    <row r="45660" ht="15" customHeight="1"/>
    <row r="45661" ht="15" customHeight="1"/>
    <row r="45662" ht="15" customHeight="1"/>
    <row r="45663" ht="15" customHeight="1"/>
    <row r="45664" ht="15" customHeight="1"/>
    <row r="45665" ht="15" customHeight="1"/>
    <row r="45666" ht="15" customHeight="1"/>
    <row r="45667" ht="15" customHeight="1"/>
    <row r="45668" ht="15" customHeight="1"/>
    <row r="45669" ht="15" customHeight="1"/>
    <row r="45670" ht="15" customHeight="1"/>
    <row r="45671" ht="15" customHeight="1"/>
    <row r="45672" ht="15" customHeight="1"/>
    <row r="45673" ht="15" customHeight="1"/>
    <row r="45674" ht="15" customHeight="1"/>
    <row r="45675" ht="15" customHeight="1"/>
    <row r="45676" ht="15" customHeight="1"/>
    <row r="45677" ht="15" customHeight="1"/>
    <row r="45678" ht="15" customHeight="1"/>
    <row r="45679" ht="15" customHeight="1"/>
    <row r="45680" ht="15" customHeight="1"/>
    <row r="45681" ht="15" customHeight="1"/>
    <row r="45682" ht="15" customHeight="1"/>
    <row r="45683" ht="15" customHeight="1"/>
    <row r="45684" ht="15" customHeight="1"/>
    <row r="45685" ht="15" customHeight="1"/>
    <row r="45686" ht="15" customHeight="1"/>
    <row r="45687" ht="15" customHeight="1"/>
    <row r="45688" ht="15" customHeight="1"/>
    <row r="45689" ht="15" customHeight="1"/>
    <row r="45690" ht="15" customHeight="1"/>
    <row r="45691" ht="15" customHeight="1"/>
    <row r="45692" ht="15" customHeight="1"/>
    <row r="45693" ht="15" customHeight="1"/>
    <row r="45694" ht="15" customHeight="1"/>
    <row r="45695" ht="15" customHeight="1"/>
    <row r="45696" ht="15" customHeight="1"/>
    <row r="45697" ht="15" customHeight="1"/>
    <row r="45698" ht="15" customHeight="1"/>
    <row r="45699" ht="15" customHeight="1"/>
    <row r="45700" ht="15" customHeight="1"/>
    <row r="45701" ht="15" customHeight="1"/>
    <row r="45702" ht="15" customHeight="1"/>
    <row r="45703" ht="15" customHeight="1"/>
    <row r="45704" ht="15" customHeight="1"/>
    <row r="45705" ht="15" customHeight="1"/>
    <row r="45706" ht="15" customHeight="1"/>
    <row r="45707" ht="15" customHeight="1"/>
    <row r="45708" ht="15" customHeight="1"/>
    <row r="45709" ht="15" customHeight="1"/>
    <row r="45710" ht="15" customHeight="1"/>
    <row r="45711" ht="15" customHeight="1"/>
    <row r="45712" ht="15" customHeight="1"/>
    <row r="45713" ht="15" customHeight="1"/>
    <row r="45714" ht="15" customHeight="1"/>
    <row r="45715" ht="15" customHeight="1"/>
    <row r="45716" ht="15" customHeight="1"/>
    <row r="45717" ht="15" customHeight="1"/>
    <row r="45718" ht="15" customHeight="1"/>
    <row r="45719" ht="15" customHeight="1"/>
    <row r="45720" ht="15" customHeight="1"/>
    <row r="45721" ht="15" customHeight="1"/>
    <row r="45722" ht="15" customHeight="1"/>
    <row r="45723" ht="15" customHeight="1"/>
    <row r="45724" ht="15" customHeight="1"/>
    <row r="45725" ht="15" customHeight="1"/>
    <row r="45726" ht="15" customHeight="1"/>
    <row r="45727" ht="15" customHeight="1"/>
    <row r="45728" ht="15" customHeight="1"/>
    <row r="45729" ht="15" customHeight="1"/>
    <row r="45730" ht="15" customHeight="1"/>
    <row r="45731" ht="15" customHeight="1"/>
    <row r="45732" ht="15" customHeight="1"/>
    <row r="45733" ht="15" customHeight="1"/>
    <row r="45734" ht="15" customHeight="1"/>
    <row r="45735" ht="15" customHeight="1"/>
    <row r="45736" ht="15" customHeight="1"/>
    <row r="45737" ht="15" customHeight="1"/>
    <row r="45738" ht="15" customHeight="1"/>
    <row r="45739" ht="15" customHeight="1"/>
    <row r="45740" ht="15" customHeight="1"/>
    <row r="45741" ht="15" customHeight="1"/>
    <row r="45742" ht="15" customHeight="1"/>
    <row r="45743" ht="15" customHeight="1"/>
    <row r="45744" ht="15" customHeight="1"/>
    <row r="45745" ht="15" customHeight="1"/>
    <row r="45746" ht="15" customHeight="1"/>
    <row r="45747" ht="15" customHeight="1"/>
    <row r="45748" ht="15" customHeight="1"/>
    <row r="45749" ht="15" customHeight="1"/>
    <row r="45750" ht="15" customHeight="1"/>
    <row r="45751" ht="15" customHeight="1"/>
    <row r="45752" ht="15" customHeight="1"/>
    <row r="45753" ht="15" customHeight="1"/>
    <row r="45754" ht="15" customHeight="1"/>
    <row r="45755" ht="15" customHeight="1"/>
    <row r="45756" ht="15" customHeight="1"/>
    <row r="45757" ht="15" customHeight="1"/>
    <row r="45758" ht="15" customHeight="1"/>
    <row r="45759" ht="15" customHeight="1"/>
    <row r="45760" ht="15" customHeight="1"/>
    <row r="45761" ht="15" customHeight="1"/>
    <row r="45762" ht="15" customHeight="1"/>
    <row r="45763" ht="15" customHeight="1"/>
    <row r="45764" ht="15" customHeight="1"/>
    <row r="45765" ht="15" customHeight="1"/>
    <row r="45766" ht="15" customHeight="1"/>
    <row r="45767" ht="15" customHeight="1"/>
    <row r="45768" ht="15" customHeight="1"/>
    <row r="45769" ht="15" customHeight="1"/>
    <row r="45770" ht="15" customHeight="1"/>
    <row r="45771" ht="15" customHeight="1"/>
    <row r="45772" ht="15" customHeight="1"/>
    <row r="45773" ht="15" customHeight="1"/>
    <row r="45774" ht="15" customHeight="1"/>
    <row r="45775" ht="15" customHeight="1"/>
    <row r="45776" ht="15" customHeight="1"/>
    <row r="45777" ht="15" customHeight="1"/>
    <row r="45778" ht="15" customHeight="1"/>
    <row r="45779" ht="15" customHeight="1"/>
    <row r="45780" ht="15" customHeight="1"/>
    <row r="45781" ht="15" customHeight="1"/>
    <row r="45782" ht="15" customHeight="1"/>
    <row r="45783" ht="15" customHeight="1"/>
    <row r="45784" ht="15" customHeight="1"/>
    <row r="45785" ht="15" customHeight="1"/>
    <row r="45786" ht="15" customHeight="1"/>
    <row r="45787" ht="15" customHeight="1"/>
    <row r="45788" ht="15" customHeight="1"/>
    <row r="45789" ht="15" customHeight="1"/>
    <row r="45790" ht="15" customHeight="1"/>
    <row r="45791" ht="15" customHeight="1"/>
    <row r="45792" ht="15" customHeight="1"/>
    <row r="45793" ht="15" customHeight="1"/>
    <row r="45794" ht="15" customHeight="1"/>
    <row r="45795" ht="15" customHeight="1"/>
    <row r="45796" ht="15" customHeight="1"/>
    <row r="45797" ht="15" customHeight="1"/>
    <row r="45798" ht="15" customHeight="1"/>
    <row r="45799" ht="15" customHeight="1"/>
    <row r="45800" ht="15" customHeight="1"/>
    <row r="45801" ht="15" customHeight="1"/>
    <row r="45802" ht="15" customHeight="1"/>
    <row r="45803" ht="15" customHeight="1"/>
    <row r="45804" ht="15" customHeight="1"/>
    <row r="45805" ht="15" customHeight="1"/>
    <row r="45806" ht="15" customHeight="1"/>
    <row r="45807" ht="15" customHeight="1"/>
    <row r="45808" ht="15" customHeight="1"/>
    <row r="45809" ht="15" customHeight="1"/>
    <row r="45810" ht="15" customHeight="1"/>
    <row r="45811" ht="15" customHeight="1"/>
    <row r="45812" ht="15" customHeight="1"/>
    <row r="45813" ht="15" customHeight="1"/>
    <row r="45814" ht="15" customHeight="1"/>
    <row r="45815" ht="15" customHeight="1"/>
    <row r="45816" ht="15" customHeight="1"/>
    <row r="45817" ht="15" customHeight="1"/>
    <row r="45818" ht="15" customHeight="1"/>
    <row r="45819" ht="15" customHeight="1"/>
    <row r="45820" ht="15" customHeight="1"/>
    <row r="45821" ht="15" customHeight="1"/>
    <row r="45822" ht="15" customHeight="1"/>
    <row r="45823" ht="15" customHeight="1"/>
    <row r="45824" ht="15" customHeight="1"/>
    <row r="45825" ht="15" customHeight="1"/>
    <row r="45826" ht="15" customHeight="1"/>
    <row r="45827" ht="15" customHeight="1"/>
    <row r="45828" ht="15" customHeight="1"/>
    <row r="45829" ht="15" customHeight="1"/>
    <row r="45830" ht="15" customHeight="1"/>
    <row r="45831" ht="15" customHeight="1"/>
    <row r="45832" ht="15" customHeight="1"/>
    <row r="45833" ht="15" customHeight="1"/>
    <row r="45834" ht="15" customHeight="1"/>
    <row r="45835" ht="15" customHeight="1"/>
    <row r="45836" ht="15" customHeight="1"/>
    <row r="45837" ht="15" customHeight="1"/>
    <row r="45838" ht="15" customHeight="1"/>
    <row r="45839" ht="15" customHeight="1"/>
    <row r="45840" ht="15" customHeight="1"/>
    <row r="45841" ht="15" customHeight="1"/>
    <row r="45842" ht="15" customHeight="1"/>
    <row r="45843" ht="15" customHeight="1"/>
    <row r="45844" ht="15" customHeight="1"/>
    <row r="45845" ht="15" customHeight="1"/>
    <row r="45846" ht="15" customHeight="1"/>
    <row r="45847" ht="15" customHeight="1"/>
    <row r="45848" ht="15" customHeight="1"/>
    <row r="45849" ht="15" customHeight="1"/>
    <row r="45850" ht="15" customHeight="1"/>
    <row r="45851" ht="15" customHeight="1"/>
    <row r="45852" ht="15" customHeight="1"/>
    <row r="45853" ht="15" customHeight="1"/>
    <row r="45854" ht="15" customHeight="1"/>
    <row r="45855" ht="15" customHeight="1"/>
    <row r="45856" ht="15" customHeight="1"/>
    <row r="45857" ht="15" customHeight="1"/>
    <row r="45858" ht="15" customHeight="1"/>
    <row r="45859" ht="15" customHeight="1"/>
    <row r="45860" ht="15" customHeight="1"/>
    <row r="45861" ht="15" customHeight="1"/>
    <row r="45862" ht="15" customHeight="1"/>
    <row r="45863" ht="15" customHeight="1"/>
    <row r="45864" ht="15" customHeight="1"/>
    <row r="45865" ht="15" customHeight="1"/>
    <row r="45866" ht="15" customHeight="1"/>
    <row r="45867" ht="15" customHeight="1"/>
    <row r="45868" ht="15" customHeight="1"/>
    <row r="45869" ht="15" customHeight="1"/>
    <row r="45870" ht="15" customHeight="1"/>
    <row r="45871" ht="15" customHeight="1"/>
    <row r="45872" ht="15" customHeight="1"/>
    <row r="45873" ht="15" customHeight="1"/>
    <row r="45874" ht="15" customHeight="1"/>
    <row r="45875" ht="15" customHeight="1"/>
    <row r="45876" ht="15" customHeight="1"/>
    <row r="45877" ht="15" customHeight="1"/>
    <row r="45878" ht="15" customHeight="1"/>
    <row r="45879" ht="15" customHeight="1"/>
    <row r="45880" ht="15" customHeight="1"/>
    <row r="45881" ht="15" customHeight="1"/>
    <row r="45882" ht="15" customHeight="1"/>
    <row r="45883" ht="15" customHeight="1"/>
    <row r="45884" ht="15" customHeight="1"/>
    <row r="45885" ht="15" customHeight="1"/>
    <row r="45886" ht="15" customHeight="1"/>
    <row r="45887" ht="15" customHeight="1"/>
    <row r="45888" ht="15" customHeight="1"/>
    <row r="45889" ht="15" customHeight="1"/>
    <row r="45890" ht="15" customHeight="1"/>
    <row r="45891" ht="15" customHeight="1"/>
    <row r="45892" ht="15" customHeight="1"/>
    <row r="45893" ht="15" customHeight="1"/>
    <row r="45894" ht="15" customHeight="1"/>
    <row r="45895" ht="15" customHeight="1"/>
    <row r="45896" ht="15" customHeight="1"/>
    <row r="45897" ht="15" customHeight="1"/>
    <row r="45898" ht="15" customHeight="1"/>
    <row r="45899" ht="15" customHeight="1"/>
    <row r="45900" ht="15" customHeight="1"/>
    <row r="45901" ht="15" customHeight="1"/>
    <row r="45902" ht="15" customHeight="1"/>
    <row r="45903" ht="15" customHeight="1"/>
    <row r="45904" ht="15" customHeight="1"/>
    <row r="45905" ht="15" customHeight="1"/>
    <row r="45906" ht="15" customHeight="1"/>
    <row r="45907" ht="15" customHeight="1"/>
    <row r="45908" ht="15" customHeight="1"/>
    <row r="45909" ht="15" customHeight="1"/>
    <row r="45910" ht="15" customHeight="1"/>
    <row r="45911" ht="15" customHeight="1"/>
    <row r="45912" ht="15" customHeight="1"/>
    <row r="45913" ht="15" customHeight="1"/>
    <row r="45914" ht="15" customHeight="1"/>
    <row r="45915" ht="15" customHeight="1"/>
    <row r="45916" ht="15" customHeight="1"/>
    <row r="45917" ht="15" customHeight="1"/>
    <row r="45918" ht="15" customHeight="1"/>
    <row r="45919" ht="15" customHeight="1"/>
    <row r="45920" ht="15" customHeight="1"/>
    <row r="45921" ht="15" customHeight="1"/>
    <row r="45922" ht="15" customHeight="1"/>
    <row r="45923" ht="15" customHeight="1"/>
    <row r="45924" ht="15" customHeight="1"/>
    <row r="45925" ht="15" customHeight="1"/>
    <row r="45926" ht="15" customHeight="1"/>
    <row r="45927" ht="15" customHeight="1"/>
    <row r="45928" ht="15" customHeight="1"/>
    <row r="45929" ht="15" customHeight="1"/>
    <row r="45930" ht="15" customHeight="1"/>
    <row r="45931" ht="15" customHeight="1"/>
    <row r="45932" ht="15" customHeight="1"/>
    <row r="45933" ht="15" customHeight="1"/>
    <row r="45934" ht="15" customHeight="1"/>
    <row r="45935" ht="15" customHeight="1"/>
    <row r="45936" ht="15" customHeight="1"/>
    <row r="45937" ht="15" customHeight="1"/>
    <row r="45938" ht="15" customHeight="1"/>
    <row r="45939" ht="15" customHeight="1"/>
    <row r="45940" ht="15" customHeight="1"/>
    <row r="45941" ht="15" customHeight="1"/>
    <row r="45942" ht="15" customHeight="1"/>
    <row r="45943" ht="15" customHeight="1"/>
    <row r="45944" ht="15" customHeight="1"/>
    <row r="45945" ht="15" customHeight="1"/>
    <row r="45946" ht="15" customHeight="1"/>
    <row r="45947" ht="15" customHeight="1"/>
    <row r="45948" ht="15" customHeight="1"/>
    <row r="45949" ht="15" customHeight="1"/>
    <row r="45950" ht="15" customHeight="1"/>
    <row r="45951" ht="15" customHeight="1"/>
    <row r="45952" ht="15" customHeight="1"/>
    <row r="45953" ht="15" customHeight="1"/>
    <row r="45954" ht="15" customHeight="1"/>
    <row r="45955" ht="15" customHeight="1"/>
    <row r="45956" ht="15" customHeight="1"/>
    <row r="45957" ht="15" customHeight="1"/>
    <row r="45958" ht="15" customHeight="1"/>
    <row r="45959" ht="15" customHeight="1"/>
    <row r="45960" ht="15" customHeight="1"/>
    <row r="45961" ht="15" customHeight="1"/>
    <row r="45962" ht="15" customHeight="1"/>
    <row r="45963" ht="15" customHeight="1"/>
    <row r="45964" ht="15" customHeight="1"/>
    <row r="45965" ht="15" customHeight="1"/>
    <row r="45966" ht="15" customHeight="1"/>
    <row r="45967" ht="15" customHeight="1"/>
    <row r="45968" ht="15" customHeight="1"/>
    <row r="45969" ht="15" customHeight="1"/>
    <row r="45970" ht="15" customHeight="1"/>
    <row r="45971" ht="15" customHeight="1"/>
    <row r="45972" ht="15" customHeight="1"/>
    <row r="45973" ht="15" customHeight="1"/>
    <row r="45974" ht="15" customHeight="1"/>
    <row r="45975" ht="15" customHeight="1"/>
    <row r="45976" ht="15" customHeight="1"/>
    <row r="45977" ht="15" customHeight="1"/>
    <row r="45978" ht="15" customHeight="1"/>
    <row r="45979" ht="15" customHeight="1"/>
    <row r="45980" ht="15" customHeight="1"/>
    <row r="45981" ht="15" customHeight="1"/>
    <row r="45982" ht="15" customHeight="1"/>
    <row r="45983" ht="15" customHeight="1"/>
    <row r="45984" ht="15" customHeight="1"/>
    <row r="45985" ht="15" customHeight="1"/>
    <row r="45986" ht="15" customHeight="1"/>
    <row r="45987" ht="15" customHeight="1"/>
    <row r="45988" ht="15" customHeight="1"/>
    <row r="45989" ht="15" customHeight="1"/>
    <row r="45990" ht="15" customHeight="1"/>
    <row r="45991" ht="15" customHeight="1"/>
    <row r="45992" ht="15" customHeight="1"/>
    <row r="45993" ht="15" customHeight="1"/>
    <row r="45994" ht="15" customHeight="1"/>
    <row r="45995" ht="15" customHeight="1"/>
    <row r="45996" ht="15" customHeight="1"/>
    <row r="45997" ht="15" customHeight="1"/>
    <row r="45998" ht="15" customHeight="1"/>
    <row r="45999" ht="15" customHeight="1"/>
    <row r="46000" ht="15" customHeight="1"/>
    <row r="46001" ht="15" customHeight="1"/>
    <row r="46002" ht="15" customHeight="1"/>
    <row r="46003" ht="15" customHeight="1"/>
    <row r="46004" ht="15" customHeight="1"/>
    <row r="46005" ht="15" customHeight="1"/>
    <row r="46006" ht="15" customHeight="1"/>
    <row r="46007" ht="15" customHeight="1"/>
    <row r="46008" ht="15" customHeight="1"/>
    <row r="46009" ht="15" customHeight="1"/>
    <row r="46010" ht="15" customHeight="1"/>
    <row r="46011" ht="15" customHeight="1"/>
    <row r="46012" ht="15" customHeight="1"/>
    <row r="46013" ht="15" customHeight="1"/>
    <row r="46014" ht="15" customHeight="1"/>
    <row r="46015" ht="15" customHeight="1"/>
    <row r="46016" ht="15" customHeight="1"/>
    <row r="46017" ht="15" customHeight="1"/>
    <row r="46018" ht="15" customHeight="1"/>
    <row r="46019" ht="15" customHeight="1"/>
    <row r="46020" ht="15" customHeight="1"/>
    <row r="46021" ht="15" customHeight="1"/>
    <row r="46022" ht="15" customHeight="1"/>
    <row r="46023" ht="15" customHeight="1"/>
    <row r="46024" ht="15" customHeight="1"/>
    <row r="46025" ht="15" customHeight="1"/>
    <row r="46026" ht="15" customHeight="1"/>
    <row r="46027" ht="15" customHeight="1"/>
    <row r="46028" ht="15" customHeight="1"/>
    <row r="46029" ht="15" customHeight="1"/>
    <row r="46030" ht="15" customHeight="1"/>
    <row r="46031" ht="15" customHeight="1"/>
    <row r="46032" ht="15" customHeight="1"/>
    <row r="46033" ht="15" customHeight="1"/>
    <row r="46034" ht="15" customHeight="1"/>
    <row r="46035" ht="15" customHeight="1"/>
    <row r="46036" ht="15" customHeight="1"/>
    <row r="46037" ht="15" customHeight="1"/>
    <row r="46038" ht="15" customHeight="1"/>
    <row r="46039" ht="15" customHeight="1"/>
    <row r="46040" ht="15" customHeight="1"/>
    <row r="46041" ht="15" customHeight="1"/>
    <row r="46042" ht="15" customHeight="1"/>
    <row r="46043" ht="15" customHeight="1"/>
    <row r="46044" ht="15" customHeight="1"/>
    <row r="46045" ht="15" customHeight="1"/>
    <row r="46046" ht="15" customHeight="1"/>
    <row r="46047" ht="15" customHeight="1"/>
    <row r="46048" ht="15" customHeight="1"/>
    <row r="46049" ht="15" customHeight="1"/>
    <row r="46050" ht="15" customHeight="1"/>
    <row r="46051" ht="15" customHeight="1"/>
    <row r="46052" ht="15" customHeight="1"/>
    <row r="46053" ht="15" customHeight="1"/>
    <row r="46054" ht="15" customHeight="1"/>
    <row r="46055" ht="15" customHeight="1"/>
    <row r="46056" ht="15" customHeight="1"/>
    <row r="46057" ht="15" customHeight="1"/>
    <row r="46058" ht="15" customHeight="1"/>
    <row r="46059" ht="15" customHeight="1"/>
    <row r="46060" ht="15" customHeight="1"/>
    <row r="46061" ht="15" customHeight="1"/>
    <row r="46062" ht="15" customHeight="1"/>
    <row r="46063" ht="15" customHeight="1"/>
    <row r="46064" ht="15" customHeight="1"/>
    <row r="46065" ht="15" customHeight="1"/>
    <row r="46066" ht="15" customHeight="1"/>
    <row r="46067" ht="15" customHeight="1"/>
    <row r="46068" ht="15" customHeight="1"/>
    <row r="46069" ht="15" customHeight="1"/>
    <row r="46070" ht="15" customHeight="1"/>
    <row r="46071" ht="15" customHeight="1"/>
    <row r="46072" ht="15" customHeight="1"/>
    <row r="46073" ht="15" customHeight="1"/>
    <row r="46074" ht="15" customHeight="1"/>
    <row r="46075" ht="15" customHeight="1"/>
    <row r="46076" ht="15" customHeight="1"/>
    <row r="46077" ht="15" customHeight="1"/>
    <row r="46078" ht="15" customHeight="1"/>
    <row r="46079" ht="15" customHeight="1"/>
    <row r="46080" ht="15" customHeight="1"/>
    <row r="46081" ht="15" customHeight="1"/>
    <row r="46082" ht="15" customHeight="1"/>
    <row r="46083" ht="15" customHeight="1"/>
    <row r="46084" ht="15" customHeight="1"/>
    <row r="46085" ht="15" customHeight="1"/>
    <row r="46086" ht="15" customHeight="1"/>
    <row r="46087" ht="15" customHeight="1"/>
    <row r="46088" ht="15" customHeight="1"/>
    <row r="46089" ht="15" customHeight="1"/>
    <row r="46090" ht="15" customHeight="1"/>
    <row r="46091" ht="15" customHeight="1"/>
    <row r="46092" ht="15" customHeight="1"/>
    <row r="46093" ht="15" customHeight="1"/>
    <row r="46094" ht="15" customHeight="1"/>
    <row r="46095" ht="15" customHeight="1"/>
    <row r="46096" ht="15" customHeight="1"/>
    <row r="46097" ht="15" customHeight="1"/>
    <row r="46098" ht="15" customHeight="1"/>
    <row r="46099" ht="15" customHeight="1"/>
    <row r="46100" ht="15" customHeight="1"/>
    <row r="46101" ht="15" customHeight="1"/>
    <row r="46102" ht="15" customHeight="1"/>
    <row r="46103" ht="15" customHeight="1"/>
    <row r="46104" ht="15" customHeight="1"/>
    <row r="46105" ht="15" customHeight="1"/>
    <row r="46106" ht="15" customHeight="1"/>
    <row r="46107" ht="15" customHeight="1"/>
    <row r="46108" ht="15" customHeight="1"/>
    <row r="46109" ht="15" customHeight="1"/>
    <row r="46110" ht="15" customHeight="1"/>
    <row r="46111" ht="15" customHeight="1"/>
    <row r="46112" ht="15" customHeight="1"/>
    <row r="46113" ht="15" customHeight="1"/>
    <row r="46114" ht="15" customHeight="1"/>
    <row r="46115" ht="15" customHeight="1"/>
    <row r="46116" ht="15" customHeight="1"/>
    <row r="46117" ht="15" customHeight="1"/>
    <row r="46118" ht="15" customHeight="1"/>
    <row r="46119" ht="15" customHeight="1"/>
    <row r="46120" ht="15" customHeight="1"/>
    <row r="46121" ht="15" customHeight="1"/>
    <row r="46122" ht="15" customHeight="1"/>
    <row r="46123" ht="15" customHeight="1"/>
    <row r="46124" ht="15" customHeight="1"/>
    <row r="46125" ht="15" customHeight="1"/>
    <row r="46126" ht="15" customHeight="1"/>
    <row r="46127" ht="15" customHeight="1"/>
    <row r="46128" ht="15" customHeight="1"/>
    <row r="46129" ht="15" customHeight="1"/>
    <row r="46130" ht="15" customHeight="1"/>
    <row r="46131" ht="15" customHeight="1"/>
    <row r="46132" ht="15" customHeight="1"/>
    <row r="46133" ht="15" customHeight="1"/>
    <row r="46134" ht="15" customHeight="1"/>
    <row r="46135" ht="15" customHeight="1"/>
    <row r="46136" ht="15" customHeight="1"/>
    <row r="46137" ht="15" customHeight="1"/>
    <row r="46138" ht="15" customHeight="1"/>
    <row r="46139" ht="15" customHeight="1"/>
    <row r="46140" ht="15" customHeight="1"/>
    <row r="46141" ht="15" customHeight="1"/>
    <row r="46142" ht="15" customHeight="1"/>
    <row r="46143" ht="15" customHeight="1"/>
    <row r="46144" ht="15" customHeight="1"/>
    <row r="46145" ht="15" customHeight="1"/>
    <row r="46146" ht="15" customHeight="1"/>
    <row r="46147" ht="15" customHeight="1"/>
    <row r="46148" ht="15" customHeight="1"/>
    <row r="46149" ht="15" customHeight="1"/>
    <row r="46150" ht="15" customHeight="1"/>
    <row r="46151" ht="15" customHeight="1"/>
    <row r="46152" ht="15" customHeight="1"/>
    <row r="46153" ht="15" customHeight="1"/>
    <row r="46154" ht="15" customHeight="1"/>
    <row r="46155" ht="15" customHeight="1"/>
    <row r="46156" ht="15" customHeight="1"/>
    <row r="46157" ht="15" customHeight="1"/>
    <row r="46158" ht="15" customHeight="1"/>
    <row r="46159" ht="15" customHeight="1"/>
    <row r="46160" ht="15" customHeight="1"/>
    <row r="46161" ht="15" customHeight="1"/>
    <row r="46162" ht="15" customHeight="1"/>
    <row r="46163" ht="15" customHeight="1"/>
    <row r="46164" ht="15" customHeight="1"/>
    <row r="46165" ht="15" customHeight="1"/>
    <row r="46166" ht="15" customHeight="1"/>
    <row r="46167" ht="15" customHeight="1"/>
    <row r="46168" ht="15" customHeight="1"/>
    <row r="46169" ht="15" customHeight="1"/>
    <row r="46170" ht="15" customHeight="1"/>
    <row r="46171" ht="15" customHeight="1"/>
    <row r="46172" ht="15" customHeight="1"/>
    <row r="46173" ht="15" customHeight="1"/>
    <row r="46174" ht="15" customHeight="1"/>
    <row r="46175" ht="15" customHeight="1"/>
    <row r="46176" ht="15" customHeight="1"/>
    <row r="46177" ht="15" customHeight="1"/>
    <row r="46178" ht="15" customHeight="1"/>
    <row r="46179" ht="15" customHeight="1"/>
    <row r="46180" ht="15" customHeight="1"/>
    <row r="46181" ht="15" customHeight="1"/>
    <row r="46182" ht="15" customHeight="1"/>
    <row r="46183" ht="15" customHeight="1"/>
    <row r="46184" ht="15" customHeight="1"/>
    <row r="46185" ht="15" customHeight="1"/>
    <row r="46186" ht="15" customHeight="1"/>
    <row r="46187" ht="15" customHeight="1"/>
    <row r="46188" ht="15" customHeight="1"/>
    <row r="46189" ht="15" customHeight="1"/>
    <row r="46190" ht="15" customHeight="1"/>
    <row r="46191" ht="15" customHeight="1"/>
    <row r="46192" ht="15" customHeight="1"/>
    <row r="46193" ht="15" customHeight="1"/>
    <row r="46194" ht="15" customHeight="1"/>
    <row r="46195" ht="15" customHeight="1"/>
    <row r="46196" ht="15" customHeight="1"/>
    <row r="46197" ht="15" customHeight="1"/>
    <row r="46198" ht="15" customHeight="1"/>
    <row r="46199" ht="15" customHeight="1"/>
    <row r="46200" ht="15" customHeight="1"/>
    <row r="46201" ht="15" customHeight="1"/>
    <row r="46202" ht="15" customHeight="1"/>
    <row r="46203" ht="15" customHeight="1"/>
    <row r="46204" ht="15" customHeight="1"/>
    <row r="46205" ht="15" customHeight="1"/>
    <row r="46206" ht="15" customHeight="1"/>
    <row r="46207" ht="15" customHeight="1"/>
    <row r="46208" ht="15" customHeight="1"/>
    <row r="46209" ht="15" customHeight="1"/>
    <row r="46210" ht="15" customHeight="1"/>
    <row r="46211" ht="15" customHeight="1"/>
    <row r="46212" ht="15" customHeight="1"/>
    <row r="46213" ht="15" customHeight="1"/>
    <row r="46214" ht="15" customHeight="1"/>
    <row r="46215" ht="15" customHeight="1"/>
    <row r="46216" ht="15" customHeight="1"/>
    <row r="46217" ht="15" customHeight="1"/>
    <row r="46218" ht="15" customHeight="1"/>
    <row r="46219" ht="15" customHeight="1"/>
    <row r="46220" ht="15" customHeight="1"/>
    <row r="46221" ht="15" customHeight="1"/>
    <row r="46222" ht="15" customHeight="1"/>
    <row r="46223" ht="15" customHeight="1"/>
    <row r="46224" ht="15" customHeight="1"/>
    <row r="46225" ht="15" customHeight="1"/>
    <row r="46226" ht="15" customHeight="1"/>
    <row r="46227" ht="15" customHeight="1"/>
    <row r="46228" ht="15" customHeight="1"/>
    <row r="46229" ht="15" customHeight="1"/>
    <row r="46230" ht="15" customHeight="1"/>
    <row r="46231" ht="15" customHeight="1"/>
    <row r="46232" ht="15" customHeight="1"/>
    <row r="46233" ht="15" customHeight="1"/>
    <row r="46234" ht="15" customHeight="1"/>
    <row r="46235" ht="15" customHeight="1"/>
    <row r="46236" ht="15" customHeight="1"/>
    <row r="46237" ht="15" customHeight="1"/>
    <row r="46238" ht="15" customHeight="1"/>
    <row r="46239" ht="15" customHeight="1"/>
    <row r="46240" ht="15" customHeight="1"/>
    <row r="46241" ht="15" customHeight="1"/>
    <row r="46242" ht="15" customHeight="1"/>
    <row r="46243" ht="15" customHeight="1"/>
    <row r="46244" ht="15" customHeight="1"/>
    <row r="46245" ht="15" customHeight="1"/>
    <row r="46246" ht="15" customHeight="1"/>
    <row r="46247" ht="15" customHeight="1"/>
    <row r="46248" ht="15" customHeight="1"/>
    <row r="46249" ht="15" customHeight="1"/>
    <row r="46250" ht="15" customHeight="1"/>
    <row r="46251" ht="15" customHeight="1"/>
    <row r="46252" ht="15" customHeight="1"/>
    <row r="46253" ht="15" customHeight="1"/>
    <row r="46254" ht="15" customHeight="1"/>
    <row r="46255" ht="15" customHeight="1"/>
    <row r="46256" ht="15" customHeight="1"/>
    <row r="46257" ht="15" customHeight="1"/>
    <row r="46258" ht="15" customHeight="1"/>
    <row r="46259" ht="15" customHeight="1"/>
    <row r="46260" ht="15" customHeight="1"/>
    <row r="46261" ht="15" customHeight="1"/>
    <row r="46262" ht="15" customHeight="1"/>
    <row r="46263" ht="15" customHeight="1"/>
    <row r="46264" ht="15" customHeight="1"/>
    <row r="46265" ht="15" customHeight="1"/>
    <row r="46266" ht="15" customHeight="1"/>
    <row r="46267" ht="15" customHeight="1"/>
    <row r="46268" ht="15" customHeight="1"/>
    <row r="46269" ht="15" customHeight="1"/>
    <row r="46270" ht="15" customHeight="1"/>
    <row r="46271" ht="15" customHeight="1"/>
    <row r="46272" ht="15" customHeight="1"/>
    <row r="46273" ht="15" customHeight="1"/>
    <row r="46274" ht="15" customHeight="1"/>
    <row r="46275" ht="15" customHeight="1"/>
    <row r="46276" ht="15" customHeight="1"/>
    <row r="46277" ht="15" customHeight="1"/>
    <row r="46278" ht="15" customHeight="1"/>
    <row r="46279" ht="15" customHeight="1"/>
    <row r="46280" ht="15" customHeight="1"/>
    <row r="46281" ht="15" customHeight="1"/>
    <row r="46282" ht="15" customHeight="1"/>
    <row r="46283" ht="15" customHeight="1"/>
    <row r="46284" ht="15" customHeight="1"/>
    <row r="46285" ht="15" customHeight="1"/>
    <row r="46286" ht="15" customHeight="1"/>
    <row r="46287" ht="15" customHeight="1"/>
    <row r="46288" ht="15" customHeight="1"/>
    <row r="46289" ht="15" customHeight="1"/>
    <row r="46290" ht="15" customHeight="1"/>
    <row r="46291" ht="15" customHeight="1"/>
    <row r="46292" ht="15" customHeight="1"/>
    <row r="46293" ht="15" customHeight="1"/>
    <row r="46294" ht="15" customHeight="1"/>
    <row r="46295" ht="15" customHeight="1"/>
    <row r="46296" ht="15" customHeight="1"/>
    <row r="46297" ht="15" customHeight="1"/>
    <row r="46298" ht="15" customHeight="1"/>
    <row r="46299" ht="15" customHeight="1"/>
    <row r="46300" ht="15" customHeight="1"/>
    <row r="46301" ht="15" customHeight="1"/>
    <row r="46302" ht="15" customHeight="1"/>
    <row r="46303" ht="15" customHeight="1"/>
    <row r="46304" ht="15" customHeight="1"/>
    <row r="46305" ht="15" customHeight="1"/>
    <row r="46306" ht="15" customHeight="1"/>
    <row r="46307" ht="15" customHeight="1"/>
    <row r="46308" ht="15" customHeight="1"/>
    <row r="46309" ht="15" customHeight="1"/>
    <row r="46310" ht="15" customHeight="1"/>
    <row r="46311" ht="15" customHeight="1"/>
    <row r="46312" ht="15" customHeight="1"/>
    <row r="46313" ht="15" customHeight="1"/>
    <row r="46314" ht="15" customHeight="1"/>
    <row r="46315" ht="15" customHeight="1"/>
    <row r="46316" ht="15" customHeight="1"/>
    <row r="46317" ht="15" customHeight="1"/>
    <row r="46318" ht="15" customHeight="1"/>
    <row r="46319" ht="15" customHeight="1"/>
    <row r="46320" ht="15" customHeight="1"/>
    <row r="46321" ht="15" customHeight="1"/>
    <row r="46322" ht="15" customHeight="1"/>
    <row r="46323" ht="15" customHeight="1"/>
    <row r="46324" ht="15" customHeight="1"/>
    <row r="46325" ht="15" customHeight="1"/>
    <row r="46326" ht="15" customHeight="1"/>
    <row r="46327" ht="15" customHeight="1"/>
    <row r="46328" ht="15" customHeight="1"/>
    <row r="46329" ht="15" customHeight="1"/>
    <row r="46330" ht="15" customHeight="1"/>
    <row r="46331" ht="15" customHeight="1"/>
    <row r="46332" ht="15" customHeight="1"/>
    <row r="46333" ht="15" customHeight="1"/>
    <row r="46334" ht="15" customHeight="1"/>
    <row r="46335" ht="15" customHeight="1"/>
    <row r="46336" ht="15" customHeight="1"/>
    <row r="46337" ht="15" customHeight="1"/>
    <row r="46338" ht="15" customHeight="1"/>
    <row r="46339" ht="15" customHeight="1"/>
    <row r="46340" ht="15" customHeight="1"/>
    <row r="46341" ht="15" customHeight="1"/>
    <row r="46342" ht="15" customHeight="1"/>
    <row r="46343" ht="15" customHeight="1"/>
    <row r="46344" ht="15" customHeight="1"/>
    <row r="46345" ht="15" customHeight="1"/>
    <row r="46346" ht="15" customHeight="1"/>
    <row r="46347" ht="15" customHeight="1"/>
    <row r="46348" ht="15" customHeight="1"/>
    <row r="46349" ht="15" customHeight="1"/>
    <row r="46350" ht="15" customHeight="1"/>
    <row r="46351" ht="15" customHeight="1"/>
    <row r="46352" ht="15" customHeight="1"/>
    <row r="46353" ht="15" customHeight="1"/>
    <row r="46354" ht="15" customHeight="1"/>
    <row r="46355" ht="15" customHeight="1"/>
    <row r="46356" ht="15" customHeight="1"/>
    <row r="46357" ht="15" customHeight="1"/>
    <row r="46358" ht="15" customHeight="1"/>
    <row r="46359" ht="15" customHeight="1"/>
    <row r="46360" ht="15" customHeight="1"/>
    <row r="46361" ht="15" customHeight="1"/>
    <row r="46362" ht="15" customHeight="1"/>
    <row r="46363" ht="15" customHeight="1"/>
    <row r="46364" ht="15" customHeight="1"/>
    <row r="46365" ht="15" customHeight="1"/>
    <row r="46366" ht="15" customHeight="1"/>
    <row r="46367" ht="15" customHeight="1"/>
    <row r="46368" ht="15" customHeight="1"/>
    <row r="46369" ht="15" customHeight="1"/>
    <row r="46370" ht="15" customHeight="1"/>
    <row r="46371" ht="15" customHeight="1"/>
    <row r="46372" ht="15" customHeight="1"/>
    <row r="46373" ht="15" customHeight="1"/>
    <row r="46374" ht="15" customHeight="1"/>
    <row r="46375" ht="15" customHeight="1"/>
    <row r="46376" ht="15" customHeight="1"/>
    <row r="46377" ht="15" customHeight="1"/>
    <row r="46378" ht="15" customHeight="1"/>
    <row r="46379" ht="15" customHeight="1"/>
    <row r="46380" ht="15" customHeight="1"/>
    <row r="46381" ht="15" customHeight="1"/>
    <row r="46382" ht="15" customHeight="1"/>
    <row r="46383" ht="15" customHeight="1"/>
    <row r="46384" ht="15" customHeight="1"/>
    <row r="46385" ht="15" customHeight="1"/>
    <row r="46386" ht="15" customHeight="1"/>
    <row r="46387" ht="15" customHeight="1"/>
    <row r="46388" ht="15" customHeight="1"/>
    <row r="46389" ht="15" customHeight="1"/>
    <row r="46390" ht="15" customHeight="1"/>
    <row r="46391" ht="15" customHeight="1"/>
    <row r="46392" ht="15" customHeight="1"/>
    <row r="46393" ht="15" customHeight="1"/>
    <row r="46394" ht="15" customHeight="1"/>
    <row r="46395" ht="15" customHeight="1"/>
    <row r="46396" ht="15" customHeight="1"/>
    <row r="46397" ht="15" customHeight="1"/>
    <row r="46398" ht="15" customHeight="1"/>
    <row r="46399" ht="15" customHeight="1"/>
    <row r="46400" ht="15" customHeight="1"/>
    <row r="46401" ht="15" customHeight="1"/>
    <row r="46402" ht="15" customHeight="1"/>
    <row r="46403" ht="15" customHeight="1"/>
    <row r="46404" ht="15" customHeight="1"/>
    <row r="46405" ht="15" customHeight="1"/>
    <row r="46406" ht="15" customHeight="1"/>
    <row r="46407" ht="15" customHeight="1"/>
    <row r="46408" ht="15" customHeight="1"/>
    <row r="46409" ht="15" customHeight="1"/>
    <row r="46410" ht="15" customHeight="1"/>
    <row r="46411" ht="15" customHeight="1"/>
    <row r="46412" ht="15" customHeight="1"/>
    <row r="46413" ht="15" customHeight="1"/>
    <row r="46414" ht="15" customHeight="1"/>
    <row r="46415" ht="15" customHeight="1"/>
    <row r="46416" ht="15" customHeight="1"/>
    <row r="46417" ht="15" customHeight="1"/>
    <row r="46418" ht="15" customHeight="1"/>
    <row r="46419" ht="15" customHeight="1"/>
    <row r="46420" ht="15" customHeight="1"/>
    <row r="46421" ht="15" customHeight="1"/>
    <row r="46422" ht="15" customHeight="1"/>
    <row r="46423" ht="15" customHeight="1"/>
    <row r="46424" ht="15" customHeight="1"/>
    <row r="46425" ht="15" customHeight="1"/>
    <row r="46426" ht="15" customHeight="1"/>
    <row r="46427" ht="15" customHeight="1"/>
    <row r="46428" ht="15" customHeight="1"/>
    <row r="46429" ht="15" customHeight="1"/>
    <row r="46430" ht="15" customHeight="1"/>
    <row r="46431" ht="15" customHeight="1"/>
    <row r="46432" ht="15" customHeight="1"/>
    <row r="46433" ht="15" customHeight="1"/>
    <row r="46434" ht="15" customHeight="1"/>
    <row r="46435" ht="15" customHeight="1"/>
    <row r="46436" ht="15" customHeight="1"/>
    <row r="46437" ht="15" customHeight="1"/>
    <row r="46438" ht="15" customHeight="1"/>
    <row r="46439" ht="15" customHeight="1"/>
    <row r="46440" ht="15" customHeight="1"/>
    <row r="46441" ht="15" customHeight="1"/>
    <row r="46442" ht="15" customHeight="1"/>
    <row r="46443" ht="15" customHeight="1"/>
    <row r="46444" ht="15" customHeight="1"/>
    <row r="46445" ht="15" customHeight="1"/>
    <row r="46446" ht="15" customHeight="1"/>
    <row r="46447" ht="15" customHeight="1"/>
    <row r="46448" ht="15" customHeight="1"/>
    <row r="46449" ht="15" customHeight="1"/>
    <row r="46450" ht="15" customHeight="1"/>
    <row r="46451" ht="15" customHeight="1"/>
    <row r="46452" ht="15" customHeight="1"/>
    <row r="46453" ht="15" customHeight="1"/>
    <row r="46454" ht="15" customHeight="1"/>
    <row r="46455" ht="15" customHeight="1"/>
    <row r="46456" ht="15" customHeight="1"/>
    <row r="46457" ht="15" customHeight="1"/>
    <row r="46458" ht="15" customHeight="1"/>
    <row r="46459" ht="15" customHeight="1"/>
    <row r="46460" ht="15" customHeight="1"/>
    <row r="46461" ht="15" customHeight="1"/>
    <row r="46462" ht="15" customHeight="1"/>
    <row r="46463" ht="15" customHeight="1"/>
    <row r="46464" ht="15" customHeight="1"/>
    <row r="46465" ht="15" customHeight="1"/>
    <row r="46466" ht="15" customHeight="1"/>
    <row r="46467" ht="15" customHeight="1"/>
    <row r="46468" ht="15" customHeight="1"/>
    <row r="46469" ht="15" customHeight="1"/>
    <row r="46470" ht="15" customHeight="1"/>
    <row r="46471" ht="15" customHeight="1"/>
    <row r="46472" ht="15" customHeight="1"/>
    <row r="46473" ht="15" customHeight="1"/>
    <row r="46474" ht="15" customHeight="1"/>
    <row r="46475" ht="15" customHeight="1"/>
    <row r="46476" ht="15" customHeight="1"/>
    <row r="46477" ht="15" customHeight="1"/>
    <row r="46478" ht="15" customHeight="1"/>
    <row r="46479" ht="15" customHeight="1"/>
    <row r="46480" ht="15" customHeight="1"/>
    <row r="46481" ht="15" customHeight="1"/>
    <row r="46482" ht="15" customHeight="1"/>
    <row r="46483" ht="15" customHeight="1"/>
    <row r="46484" ht="15" customHeight="1"/>
    <row r="46485" ht="15" customHeight="1"/>
    <row r="46486" ht="15" customHeight="1"/>
    <row r="46487" ht="15" customHeight="1"/>
    <row r="46488" ht="15" customHeight="1"/>
    <row r="46489" ht="15" customHeight="1"/>
    <row r="46490" ht="15" customHeight="1"/>
    <row r="46491" ht="15" customHeight="1"/>
    <row r="46492" ht="15" customHeight="1"/>
    <row r="46493" ht="15" customHeight="1"/>
    <row r="46494" ht="15" customHeight="1"/>
    <row r="46495" ht="15" customHeight="1"/>
    <row r="46496" ht="15" customHeight="1"/>
    <row r="46497" ht="15" customHeight="1"/>
    <row r="46498" ht="15" customHeight="1"/>
    <row r="46499" ht="15" customHeight="1"/>
    <row r="46500" ht="15" customHeight="1"/>
    <row r="46501" ht="15" customHeight="1"/>
    <row r="46502" ht="15" customHeight="1"/>
    <row r="46503" ht="15" customHeight="1"/>
    <row r="46504" ht="15" customHeight="1"/>
    <row r="46505" ht="15" customHeight="1"/>
    <row r="46506" ht="15" customHeight="1"/>
    <row r="46507" ht="15" customHeight="1"/>
    <row r="46508" ht="15" customHeight="1"/>
    <row r="46509" ht="15" customHeight="1"/>
    <row r="46510" ht="15" customHeight="1"/>
    <row r="46511" ht="15" customHeight="1"/>
    <row r="46512" ht="15" customHeight="1"/>
    <row r="46513" ht="15" customHeight="1"/>
    <row r="46514" ht="15" customHeight="1"/>
    <row r="46515" ht="15" customHeight="1"/>
    <row r="46516" ht="15" customHeight="1"/>
    <row r="46517" ht="15" customHeight="1"/>
    <row r="46518" ht="15" customHeight="1"/>
    <row r="46519" ht="15" customHeight="1"/>
    <row r="46520" ht="15" customHeight="1"/>
    <row r="46521" ht="15" customHeight="1"/>
    <row r="46522" ht="15" customHeight="1"/>
    <row r="46523" ht="15" customHeight="1"/>
    <row r="46524" ht="15" customHeight="1"/>
    <row r="46525" ht="15" customHeight="1"/>
    <row r="46526" ht="15" customHeight="1"/>
    <row r="46527" ht="15" customHeight="1"/>
    <row r="46528" ht="15" customHeight="1"/>
    <row r="46529" ht="15" customHeight="1"/>
    <row r="46530" ht="15" customHeight="1"/>
    <row r="46531" ht="15" customHeight="1"/>
    <row r="46532" ht="15" customHeight="1"/>
    <row r="46533" ht="15" customHeight="1"/>
    <row r="46534" ht="15" customHeight="1"/>
    <row r="46535" ht="15" customHeight="1"/>
    <row r="46536" ht="15" customHeight="1"/>
    <row r="46537" ht="15" customHeight="1"/>
    <row r="46538" ht="15" customHeight="1"/>
    <row r="46539" ht="15" customHeight="1"/>
    <row r="46540" ht="15" customHeight="1"/>
    <row r="46541" ht="15" customHeight="1"/>
    <row r="46542" ht="15" customHeight="1"/>
    <row r="46543" ht="15" customHeight="1"/>
    <row r="46544" ht="15" customHeight="1"/>
    <row r="46545" ht="15" customHeight="1"/>
    <row r="46546" ht="15" customHeight="1"/>
    <row r="46547" ht="15" customHeight="1"/>
    <row r="46548" ht="15" customHeight="1"/>
    <row r="46549" ht="15" customHeight="1"/>
    <row r="46550" ht="15" customHeight="1"/>
    <row r="46551" ht="15" customHeight="1"/>
    <row r="46552" ht="15" customHeight="1"/>
    <row r="46553" ht="15" customHeight="1"/>
    <row r="46554" ht="15" customHeight="1"/>
    <row r="46555" ht="15" customHeight="1"/>
    <row r="46556" ht="15" customHeight="1"/>
    <row r="46557" ht="15" customHeight="1"/>
    <row r="46558" ht="15" customHeight="1"/>
    <row r="46559" ht="15" customHeight="1"/>
    <row r="46560" ht="15" customHeight="1"/>
    <row r="46561" ht="15" customHeight="1"/>
    <row r="46562" ht="15" customHeight="1"/>
    <row r="46563" ht="15" customHeight="1"/>
    <row r="46564" ht="15" customHeight="1"/>
    <row r="46565" ht="15" customHeight="1"/>
    <row r="46566" ht="15" customHeight="1"/>
    <row r="46567" ht="15" customHeight="1"/>
    <row r="46568" ht="15" customHeight="1"/>
    <row r="46569" ht="15" customHeight="1"/>
    <row r="46570" ht="15" customHeight="1"/>
    <row r="46571" ht="15" customHeight="1"/>
    <row r="46572" ht="15" customHeight="1"/>
    <row r="46573" ht="15" customHeight="1"/>
    <row r="46574" ht="15" customHeight="1"/>
    <row r="46575" ht="15" customHeight="1"/>
    <row r="46576" ht="15" customHeight="1"/>
    <row r="46577" ht="15" customHeight="1"/>
    <row r="46578" ht="15" customHeight="1"/>
    <row r="46579" ht="15" customHeight="1"/>
    <row r="46580" ht="15" customHeight="1"/>
    <row r="46581" ht="15" customHeight="1"/>
    <row r="46582" ht="15" customHeight="1"/>
    <row r="46583" ht="15" customHeight="1"/>
    <row r="46584" ht="15" customHeight="1"/>
    <row r="46585" ht="15" customHeight="1"/>
    <row r="46586" ht="15" customHeight="1"/>
    <row r="46587" ht="15" customHeight="1"/>
    <row r="46588" ht="15" customHeight="1"/>
    <row r="46589" ht="15" customHeight="1"/>
    <row r="46590" ht="15" customHeight="1"/>
    <row r="46591" ht="15" customHeight="1"/>
    <row r="46592" ht="15" customHeight="1"/>
    <row r="46593" ht="15" customHeight="1"/>
    <row r="46594" ht="15" customHeight="1"/>
    <row r="46595" ht="15" customHeight="1"/>
    <row r="46596" ht="15" customHeight="1"/>
    <row r="46597" ht="15" customHeight="1"/>
    <row r="46598" ht="15" customHeight="1"/>
    <row r="46599" ht="15" customHeight="1"/>
    <row r="46600" ht="15" customHeight="1"/>
    <row r="46601" ht="15" customHeight="1"/>
    <row r="46602" ht="15" customHeight="1"/>
    <row r="46603" ht="15" customHeight="1"/>
    <row r="46604" ht="15" customHeight="1"/>
    <row r="46605" ht="15" customHeight="1"/>
    <row r="46606" ht="15" customHeight="1"/>
    <row r="46607" ht="15" customHeight="1"/>
    <row r="46608" ht="15" customHeight="1"/>
    <row r="46609" ht="15" customHeight="1"/>
    <row r="46610" ht="15" customHeight="1"/>
    <row r="46611" ht="15" customHeight="1"/>
    <row r="46612" ht="15" customHeight="1"/>
    <row r="46613" ht="15" customHeight="1"/>
    <row r="46614" ht="15" customHeight="1"/>
    <row r="46615" ht="15" customHeight="1"/>
    <row r="46616" ht="15" customHeight="1"/>
    <row r="46617" ht="15" customHeight="1"/>
    <row r="46618" ht="15" customHeight="1"/>
    <row r="46619" ht="15" customHeight="1"/>
    <row r="46620" ht="15" customHeight="1"/>
    <row r="46621" ht="15" customHeight="1"/>
    <row r="46622" ht="15" customHeight="1"/>
    <row r="46623" ht="15" customHeight="1"/>
    <row r="46624" ht="15" customHeight="1"/>
    <row r="46625" ht="15" customHeight="1"/>
    <row r="46626" ht="15" customHeight="1"/>
    <row r="46627" ht="15" customHeight="1"/>
    <row r="46628" ht="15" customHeight="1"/>
    <row r="46629" ht="15" customHeight="1"/>
    <row r="46630" ht="15" customHeight="1"/>
    <row r="46631" ht="15" customHeight="1"/>
    <row r="46632" ht="15" customHeight="1"/>
    <row r="46633" ht="15" customHeight="1"/>
    <row r="46634" ht="15" customHeight="1"/>
    <row r="46635" ht="15" customHeight="1"/>
    <row r="46636" ht="15" customHeight="1"/>
    <row r="46637" ht="15" customHeight="1"/>
    <row r="46638" ht="15" customHeight="1"/>
    <row r="46639" ht="15" customHeight="1"/>
    <row r="46640" ht="15" customHeight="1"/>
    <row r="46641" ht="15" customHeight="1"/>
    <row r="46642" ht="15" customHeight="1"/>
    <row r="46643" ht="15" customHeight="1"/>
    <row r="46644" ht="15" customHeight="1"/>
    <row r="46645" ht="15" customHeight="1"/>
    <row r="46646" ht="15" customHeight="1"/>
    <row r="46647" ht="15" customHeight="1"/>
    <row r="46648" ht="15" customHeight="1"/>
    <row r="46649" ht="15" customHeight="1"/>
    <row r="46650" ht="15" customHeight="1"/>
    <row r="46651" ht="15" customHeight="1"/>
    <row r="46652" ht="15" customHeight="1"/>
    <row r="46653" ht="15" customHeight="1"/>
    <row r="46654" ht="15" customHeight="1"/>
    <row r="46655" ht="15" customHeight="1"/>
    <row r="46656" ht="15" customHeight="1"/>
    <row r="46657" ht="15" customHeight="1"/>
    <row r="46658" ht="15" customHeight="1"/>
    <row r="46659" ht="15" customHeight="1"/>
    <row r="46660" ht="15" customHeight="1"/>
    <row r="46661" ht="15" customHeight="1"/>
    <row r="46662" ht="15" customHeight="1"/>
    <row r="46663" ht="15" customHeight="1"/>
    <row r="46664" ht="15" customHeight="1"/>
    <row r="46665" ht="15" customHeight="1"/>
    <row r="46666" ht="15" customHeight="1"/>
    <row r="46667" ht="15" customHeight="1"/>
    <row r="46668" ht="15" customHeight="1"/>
    <row r="46669" ht="15" customHeight="1"/>
    <row r="46670" ht="15" customHeight="1"/>
    <row r="46671" ht="15" customHeight="1"/>
    <row r="46672" ht="15" customHeight="1"/>
    <row r="46673" ht="15" customHeight="1"/>
    <row r="46674" ht="15" customHeight="1"/>
    <row r="46675" ht="15" customHeight="1"/>
    <row r="46676" ht="15" customHeight="1"/>
    <row r="46677" ht="15" customHeight="1"/>
    <row r="46678" ht="15" customHeight="1"/>
    <row r="46679" ht="15" customHeight="1"/>
    <row r="46680" ht="15" customHeight="1"/>
    <row r="46681" ht="15" customHeight="1"/>
    <row r="46682" ht="15" customHeight="1"/>
    <row r="46683" ht="15" customHeight="1"/>
    <row r="46684" ht="15" customHeight="1"/>
    <row r="46685" ht="15" customHeight="1"/>
    <row r="46686" ht="15" customHeight="1"/>
    <row r="46687" ht="15" customHeight="1"/>
    <row r="46688" ht="15" customHeight="1"/>
    <row r="46689" ht="15" customHeight="1"/>
    <row r="46690" ht="15" customHeight="1"/>
    <row r="46691" ht="15" customHeight="1"/>
    <row r="46692" ht="15" customHeight="1"/>
    <row r="46693" ht="15" customHeight="1"/>
    <row r="46694" ht="15" customHeight="1"/>
    <row r="46695" ht="15" customHeight="1"/>
    <row r="46696" ht="15" customHeight="1"/>
    <row r="46697" ht="15" customHeight="1"/>
    <row r="46698" ht="15" customHeight="1"/>
    <row r="46699" ht="15" customHeight="1"/>
    <row r="46700" ht="15" customHeight="1"/>
    <row r="46701" ht="15" customHeight="1"/>
    <row r="46702" ht="15" customHeight="1"/>
    <row r="46703" ht="15" customHeight="1"/>
    <row r="46704" ht="15" customHeight="1"/>
    <row r="46705" ht="15" customHeight="1"/>
    <row r="46706" ht="15" customHeight="1"/>
    <row r="46707" ht="15" customHeight="1"/>
    <row r="46708" ht="15" customHeight="1"/>
    <row r="46709" ht="15" customHeight="1"/>
    <row r="46710" ht="15" customHeight="1"/>
    <row r="46711" ht="15" customHeight="1"/>
    <row r="46712" ht="15" customHeight="1"/>
    <row r="46713" ht="15" customHeight="1"/>
    <row r="46714" ht="15" customHeight="1"/>
    <row r="46715" ht="15" customHeight="1"/>
    <row r="46716" ht="15" customHeight="1"/>
    <row r="46717" ht="15" customHeight="1"/>
    <row r="46718" ht="15" customHeight="1"/>
    <row r="46719" ht="15" customHeight="1"/>
    <row r="46720" ht="15" customHeight="1"/>
    <row r="46721" ht="15" customHeight="1"/>
    <row r="46722" ht="15" customHeight="1"/>
    <row r="46723" ht="15" customHeight="1"/>
    <row r="46724" ht="15" customHeight="1"/>
    <row r="46725" ht="15" customHeight="1"/>
    <row r="46726" ht="15" customHeight="1"/>
    <row r="46727" ht="15" customHeight="1"/>
    <row r="46728" ht="15" customHeight="1"/>
    <row r="46729" ht="15" customHeight="1"/>
    <row r="46730" ht="15" customHeight="1"/>
    <row r="46731" ht="15" customHeight="1"/>
    <row r="46732" ht="15" customHeight="1"/>
    <row r="46733" ht="15" customHeight="1"/>
    <row r="46734" ht="15" customHeight="1"/>
    <row r="46735" ht="15" customHeight="1"/>
    <row r="46736" ht="15" customHeight="1"/>
    <row r="46737" ht="15" customHeight="1"/>
    <row r="46738" ht="15" customHeight="1"/>
    <row r="46739" ht="15" customHeight="1"/>
    <row r="46740" ht="15" customHeight="1"/>
    <row r="46741" ht="15" customHeight="1"/>
    <row r="46742" ht="15" customHeight="1"/>
    <row r="46743" ht="15" customHeight="1"/>
    <row r="46744" ht="15" customHeight="1"/>
    <row r="46745" ht="15" customHeight="1"/>
    <row r="46746" ht="15" customHeight="1"/>
    <row r="46747" ht="15" customHeight="1"/>
    <row r="46748" ht="15" customHeight="1"/>
    <row r="46749" ht="15" customHeight="1"/>
    <row r="46750" ht="15" customHeight="1"/>
    <row r="46751" ht="15" customHeight="1"/>
    <row r="46752" ht="15" customHeight="1"/>
    <row r="46753" ht="15" customHeight="1"/>
    <row r="46754" ht="15" customHeight="1"/>
    <row r="46755" ht="15" customHeight="1"/>
    <row r="46756" ht="15" customHeight="1"/>
    <row r="46757" ht="15" customHeight="1"/>
    <row r="46758" ht="15" customHeight="1"/>
    <row r="46759" ht="15" customHeight="1"/>
    <row r="46760" ht="15" customHeight="1"/>
    <row r="46761" ht="15" customHeight="1"/>
    <row r="46762" ht="15" customHeight="1"/>
    <row r="46763" ht="15" customHeight="1"/>
    <row r="46764" ht="15" customHeight="1"/>
    <row r="46765" ht="15" customHeight="1"/>
    <row r="46766" ht="15" customHeight="1"/>
    <row r="46767" ht="15" customHeight="1"/>
    <row r="46768" ht="15" customHeight="1"/>
    <row r="46769" ht="15" customHeight="1"/>
    <row r="46770" ht="15" customHeight="1"/>
    <row r="46771" ht="15" customHeight="1"/>
    <row r="46772" ht="15" customHeight="1"/>
    <row r="46773" ht="15" customHeight="1"/>
    <row r="46774" ht="15" customHeight="1"/>
    <row r="46775" ht="15" customHeight="1"/>
    <row r="46776" ht="15" customHeight="1"/>
    <row r="46777" ht="15" customHeight="1"/>
    <row r="46778" ht="15" customHeight="1"/>
    <row r="46779" ht="15" customHeight="1"/>
    <row r="46780" ht="15" customHeight="1"/>
    <row r="46781" ht="15" customHeight="1"/>
    <row r="46782" ht="15" customHeight="1"/>
    <row r="46783" ht="15" customHeight="1"/>
    <row r="46784" ht="15" customHeight="1"/>
    <row r="46785" ht="15" customHeight="1"/>
    <row r="46786" ht="15" customHeight="1"/>
    <row r="46787" ht="15" customHeight="1"/>
    <row r="46788" ht="15" customHeight="1"/>
    <row r="46789" ht="15" customHeight="1"/>
    <row r="46790" ht="15" customHeight="1"/>
    <row r="46791" ht="15" customHeight="1"/>
    <row r="46792" ht="15" customHeight="1"/>
    <row r="46793" ht="15" customHeight="1"/>
    <row r="46794" ht="15" customHeight="1"/>
    <row r="46795" ht="15" customHeight="1"/>
    <row r="46796" ht="15" customHeight="1"/>
    <row r="46797" ht="15" customHeight="1"/>
    <row r="46798" ht="15" customHeight="1"/>
    <row r="46799" ht="15" customHeight="1"/>
    <row r="46800" ht="15" customHeight="1"/>
    <row r="46801" ht="15" customHeight="1"/>
    <row r="46802" ht="15" customHeight="1"/>
    <row r="46803" ht="15" customHeight="1"/>
    <row r="46804" ht="15" customHeight="1"/>
    <row r="46805" ht="15" customHeight="1"/>
    <row r="46806" ht="15" customHeight="1"/>
    <row r="46807" ht="15" customHeight="1"/>
    <row r="46808" ht="15" customHeight="1"/>
    <row r="46809" ht="15" customHeight="1"/>
    <row r="46810" ht="15" customHeight="1"/>
    <row r="46811" ht="15" customHeight="1"/>
    <row r="46812" ht="15" customHeight="1"/>
    <row r="46813" ht="15" customHeight="1"/>
    <row r="46814" ht="15" customHeight="1"/>
    <row r="46815" ht="15" customHeight="1"/>
    <row r="46816" ht="15" customHeight="1"/>
    <row r="46817" ht="15" customHeight="1"/>
    <row r="46818" ht="15" customHeight="1"/>
    <row r="46819" ht="15" customHeight="1"/>
    <row r="46820" ht="15" customHeight="1"/>
    <row r="46821" ht="15" customHeight="1"/>
    <row r="46822" ht="15" customHeight="1"/>
    <row r="46823" ht="15" customHeight="1"/>
    <row r="46824" ht="15" customHeight="1"/>
    <row r="46825" ht="15" customHeight="1"/>
    <row r="46826" ht="15" customHeight="1"/>
    <row r="46827" ht="15" customHeight="1"/>
    <row r="46828" ht="15" customHeight="1"/>
    <row r="46829" ht="15" customHeight="1"/>
    <row r="46830" ht="15" customHeight="1"/>
    <row r="46831" ht="15" customHeight="1"/>
    <row r="46832" ht="15" customHeight="1"/>
    <row r="46833" ht="15" customHeight="1"/>
    <row r="46834" ht="15" customHeight="1"/>
    <row r="46835" ht="15" customHeight="1"/>
    <row r="46836" ht="15" customHeight="1"/>
    <row r="46837" ht="15" customHeight="1"/>
    <row r="46838" ht="15" customHeight="1"/>
    <row r="46839" ht="15" customHeight="1"/>
    <row r="46840" ht="15" customHeight="1"/>
    <row r="46841" ht="15" customHeight="1"/>
    <row r="46842" ht="15" customHeight="1"/>
    <row r="46843" ht="15" customHeight="1"/>
    <row r="46844" ht="15" customHeight="1"/>
    <row r="46845" ht="15" customHeight="1"/>
    <row r="46846" ht="15" customHeight="1"/>
    <row r="46847" ht="15" customHeight="1"/>
    <row r="46848" ht="15" customHeight="1"/>
    <row r="46849" ht="15" customHeight="1"/>
    <row r="46850" ht="15" customHeight="1"/>
    <row r="46851" ht="15" customHeight="1"/>
    <row r="46852" ht="15" customHeight="1"/>
    <row r="46853" ht="15" customHeight="1"/>
    <row r="46854" ht="15" customHeight="1"/>
    <row r="46855" ht="15" customHeight="1"/>
    <row r="46856" ht="15" customHeight="1"/>
    <row r="46857" ht="15" customHeight="1"/>
    <row r="46858" ht="15" customHeight="1"/>
    <row r="46859" ht="15" customHeight="1"/>
    <row r="46860" ht="15" customHeight="1"/>
    <row r="46861" ht="15" customHeight="1"/>
    <row r="46862" ht="15" customHeight="1"/>
    <row r="46863" ht="15" customHeight="1"/>
    <row r="46864" ht="15" customHeight="1"/>
    <row r="46865" ht="15" customHeight="1"/>
    <row r="46866" ht="15" customHeight="1"/>
    <row r="46867" ht="15" customHeight="1"/>
    <row r="46868" ht="15" customHeight="1"/>
    <row r="46869" ht="15" customHeight="1"/>
    <row r="46870" ht="15" customHeight="1"/>
    <row r="46871" ht="15" customHeight="1"/>
    <row r="46872" ht="15" customHeight="1"/>
    <row r="46873" ht="15" customHeight="1"/>
    <row r="46874" ht="15" customHeight="1"/>
    <row r="46875" ht="15" customHeight="1"/>
    <row r="46876" ht="15" customHeight="1"/>
    <row r="46877" ht="15" customHeight="1"/>
    <row r="46878" ht="15" customHeight="1"/>
    <row r="46879" ht="15" customHeight="1"/>
    <row r="46880" ht="15" customHeight="1"/>
    <row r="46881" ht="15" customHeight="1"/>
    <row r="46882" ht="15" customHeight="1"/>
    <row r="46883" ht="15" customHeight="1"/>
    <row r="46884" ht="15" customHeight="1"/>
    <row r="46885" ht="15" customHeight="1"/>
    <row r="46886" ht="15" customHeight="1"/>
    <row r="46887" ht="15" customHeight="1"/>
    <row r="46888" ht="15" customHeight="1"/>
    <row r="46889" ht="15" customHeight="1"/>
    <row r="46890" ht="15" customHeight="1"/>
    <row r="46891" ht="15" customHeight="1"/>
    <row r="46892" ht="15" customHeight="1"/>
    <row r="46893" ht="15" customHeight="1"/>
    <row r="46894" ht="15" customHeight="1"/>
    <row r="46895" ht="15" customHeight="1"/>
    <row r="46896" ht="15" customHeight="1"/>
    <row r="46897" ht="15" customHeight="1"/>
    <row r="46898" ht="15" customHeight="1"/>
    <row r="46899" ht="15" customHeight="1"/>
    <row r="46900" ht="15" customHeight="1"/>
    <row r="46901" ht="15" customHeight="1"/>
    <row r="46902" ht="15" customHeight="1"/>
    <row r="46903" ht="15" customHeight="1"/>
    <row r="46904" ht="15" customHeight="1"/>
    <row r="46905" ht="15" customHeight="1"/>
    <row r="46906" ht="15" customHeight="1"/>
    <row r="46907" ht="15" customHeight="1"/>
    <row r="46908" ht="15" customHeight="1"/>
    <row r="46909" ht="15" customHeight="1"/>
    <row r="46910" ht="15" customHeight="1"/>
    <row r="46911" ht="15" customHeight="1"/>
    <row r="46912" ht="15" customHeight="1"/>
    <row r="46913" ht="15" customHeight="1"/>
    <row r="46914" ht="15" customHeight="1"/>
    <row r="46915" ht="15" customHeight="1"/>
    <row r="46916" ht="15" customHeight="1"/>
    <row r="46917" ht="15" customHeight="1"/>
    <row r="46918" ht="15" customHeight="1"/>
    <row r="46919" ht="15" customHeight="1"/>
    <row r="46920" ht="15" customHeight="1"/>
    <row r="46921" ht="15" customHeight="1"/>
    <row r="46922" ht="15" customHeight="1"/>
    <row r="46923" ht="15" customHeight="1"/>
    <row r="46924" ht="15" customHeight="1"/>
    <row r="46925" ht="15" customHeight="1"/>
    <row r="46926" ht="15" customHeight="1"/>
    <row r="46927" ht="15" customHeight="1"/>
    <row r="46928" ht="15" customHeight="1"/>
    <row r="46929" ht="15" customHeight="1"/>
    <row r="46930" ht="15" customHeight="1"/>
    <row r="46931" ht="15" customHeight="1"/>
    <row r="46932" ht="15" customHeight="1"/>
    <row r="46933" ht="15" customHeight="1"/>
    <row r="46934" ht="15" customHeight="1"/>
    <row r="46935" ht="15" customHeight="1"/>
    <row r="46936" ht="15" customHeight="1"/>
    <row r="46937" ht="15" customHeight="1"/>
    <row r="46938" ht="15" customHeight="1"/>
    <row r="46939" ht="15" customHeight="1"/>
    <row r="46940" ht="15" customHeight="1"/>
    <row r="46941" ht="15" customHeight="1"/>
    <row r="46942" ht="15" customHeight="1"/>
    <row r="46943" ht="15" customHeight="1"/>
    <row r="46944" ht="15" customHeight="1"/>
    <row r="46945" ht="15" customHeight="1"/>
    <row r="46946" ht="15" customHeight="1"/>
    <row r="46947" ht="15" customHeight="1"/>
    <row r="46948" ht="15" customHeight="1"/>
    <row r="46949" ht="15" customHeight="1"/>
    <row r="46950" ht="15" customHeight="1"/>
    <row r="46951" ht="15" customHeight="1"/>
    <row r="46952" ht="15" customHeight="1"/>
    <row r="46953" ht="15" customHeight="1"/>
    <row r="46954" ht="15" customHeight="1"/>
    <row r="46955" ht="15" customHeight="1"/>
    <row r="46956" ht="15" customHeight="1"/>
    <row r="46957" ht="15" customHeight="1"/>
    <row r="46958" ht="15" customHeight="1"/>
    <row r="46959" ht="15" customHeight="1"/>
    <row r="46960" ht="15" customHeight="1"/>
    <row r="46961" ht="15" customHeight="1"/>
    <row r="46962" ht="15" customHeight="1"/>
    <row r="46963" ht="15" customHeight="1"/>
    <row r="46964" ht="15" customHeight="1"/>
    <row r="46965" ht="15" customHeight="1"/>
    <row r="46966" ht="15" customHeight="1"/>
    <row r="46967" ht="15" customHeight="1"/>
    <row r="46968" ht="15" customHeight="1"/>
    <row r="46969" ht="15" customHeight="1"/>
    <row r="46970" ht="15" customHeight="1"/>
    <row r="46971" ht="15" customHeight="1"/>
    <row r="46972" ht="15" customHeight="1"/>
    <row r="46973" ht="15" customHeight="1"/>
    <row r="46974" ht="15" customHeight="1"/>
    <row r="46975" ht="15" customHeight="1"/>
    <row r="46976" ht="15" customHeight="1"/>
    <row r="46977" ht="15" customHeight="1"/>
    <row r="46978" ht="15" customHeight="1"/>
    <row r="46979" ht="15" customHeight="1"/>
    <row r="46980" ht="15" customHeight="1"/>
    <row r="46981" ht="15" customHeight="1"/>
    <row r="46982" ht="15" customHeight="1"/>
    <row r="46983" ht="15" customHeight="1"/>
    <row r="46984" ht="15" customHeight="1"/>
    <row r="46985" ht="15" customHeight="1"/>
    <row r="46986" ht="15" customHeight="1"/>
    <row r="46987" ht="15" customHeight="1"/>
    <row r="46988" ht="15" customHeight="1"/>
    <row r="46989" ht="15" customHeight="1"/>
    <row r="46990" ht="15" customHeight="1"/>
    <row r="46991" ht="15" customHeight="1"/>
    <row r="46992" ht="15" customHeight="1"/>
    <row r="46993" ht="15" customHeight="1"/>
    <row r="46994" ht="15" customHeight="1"/>
    <row r="46995" ht="15" customHeight="1"/>
    <row r="46996" ht="15" customHeight="1"/>
    <row r="46997" ht="15" customHeight="1"/>
    <row r="46998" ht="15" customHeight="1"/>
    <row r="46999" ht="15" customHeight="1"/>
    <row r="47000" ht="15" customHeight="1"/>
    <row r="47001" ht="15" customHeight="1"/>
    <row r="47002" ht="15" customHeight="1"/>
    <row r="47003" ht="15" customHeight="1"/>
    <row r="47004" ht="15" customHeight="1"/>
    <row r="47005" ht="15" customHeight="1"/>
    <row r="47006" ht="15" customHeight="1"/>
    <row r="47007" ht="15" customHeight="1"/>
    <row r="47008" ht="15" customHeight="1"/>
    <row r="47009" ht="15" customHeight="1"/>
    <row r="47010" ht="15" customHeight="1"/>
    <row r="47011" ht="15" customHeight="1"/>
    <row r="47012" ht="15" customHeight="1"/>
    <row r="47013" ht="15" customHeight="1"/>
    <row r="47014" ht="15" customHeight="1"/>
    <row r="47015" ht="15" customHeight="1"/>
    <row r="47016" ht="15" customHeight="1"/>
    <row r="47017" ht="15" customHeight="1"/>
    <row r="47018" ht="15" customHeight="1"/>
    <row r="47019" ht="15" customHeight="1"/>
    <row r="47020" ht="15" customHeight="1"/>
    <row r="47021" ht="15" customHeight="1"/>
    <row r="47022" ht="15" customHeight="1"/>
    <row r="47023" ht="15" customHeight="1"/>
    <row r="47024" ht="15" customHeight="1"/>
    <row r="47025" ht="15" customHeight="1"/>
    <row r="47026" ht="15" customHeight="1"/>
    <row r="47027" ht="15" customHeight="1"/>
    <row r="47028" ht="15" customHeight="1"/>
    <row r="47029" ht="15" customHeight="1"/>
    <row r="47030" ht="15" customHeight="1"/>
    <row r="47031" ht="15" customHeight="1"/>
    <row r="47032" ht="15" customHeight="1"/>
    <row r="47033" ht="15" customHeight="1"/>
    <row r="47034" ht="15" customHeight="1"/>
    <row r="47035" ht="15" customHeight="1"/>
    <row r="47036" ht="15" customHeight="1"/>
    <row r="47037" ht="15" customHeight="1"/>
    <row r="47038" ht="15" customHeight="1"/>
    <row r="47039" ht="15" customHeight="1"/>
    <row r="47040" ht="15" customHeight="1"/>
    <row r="47041" ht="15" customHeight="1"/>
    <row r="47042" ht="15" customHeight="1"/>
    <row r="47043" ht="15" customHeight="1"/>
    <row r="47044" ht="15" customHeight="1"/>
    <row r="47045" ht="15" customHeight="1"/>
    <row r="47046" ht="15" customHeight="1"/>
    <row r="47047" ht="15" customHeight="1"/>
    <row r="47048" ht="15" customHeight="1"/>
    <row r="47049" ht="15" customHeight="1"/>
    <row r="47050" ht="15" customHeight="1"/>
    <row r="47051" ht="15" customHeight="1"/>
    <row r="47052" ht="15" customHeight="1"/>
    <row r="47053" ht="15" customHeight="1"/>
    <row r="47054" ht="15" customHeight="1"/>
    <row r="47055" ht="15" customHeight="1"/>
    <row r="47056" ht="15" customHeight="1"/>
    <row r="47057" ht="15" customHeight="1"/>
    <row r="47058" ht="15" customHeight="1"/>
    <row r="47059" ht="15" customHeight="1"/>
    <row r="47060" ht="15" customHeight="1"/>
    <row r="47061" ht="15" customHeight="1"/>
    <row r="47062" ht="15" customHeight="1"/>
    <row r="47063" ht="15" customHeight="1"/>
    <row r="47064" ht="15" customHeight="1"/>
    <row r="47065" ht="15" customHeight="1"/>
    <row r="47066" ht="15" customHeight="1"/>
    <row r="47067" ht="15" customHeight="1"/>
    <row r="47068" ht="15" customHeight="1"/>
    <row r="47069" ht="15" customHeight="1"/>
    <row r="47070" ht="15" customHeight="1"/>
    <row r="47071" ht="15" customHeight="1"/>
    <row r="47072" ht="15" customHeight="1"/>
    <row r="47073" ht="15" customHeight="1"/>
    <row r="47074" ht="15" customHeight="1"/>
    <row r="47075" ht="15" customHeight="1"/>
    <row r="47076" ht="15" customHeight="1"/>
    <row r="47077" ht="15" customHeight="1"/>
    <row r="47078" ht="15" customHeight="1"/>
    <row r="47079" ht="15" customHeight="1"/>
    <row r="47080" ht="15" customHeight="1"/>
    <row r="47081" ht="15" customHeight="1"/>
    <row r="47082" ht="15" customHeight="1"/>
    <row r="47083" ht="15" customHeight="1"/>
    <row r="47084" ht="15" customHeight="1"/>
    <row r="47085" ht="15" customHeight="1"/>
    <row r="47086" ht="15" customHeight="1"/>
    <row r="47087" ht="15" customHeight="1"/>
    <row r="47088" ht="15" customHeight="1"/>
    <row r="47089" ht="15" customHeight="1"/>
    <row r="47090" ht="15" customHeight="1"/>
    <row r="47091" ht="15" customHeight="1"/>
    <row r="47092" ht="15" customHeight="1"/>
    <row r="47093" ht="15" customHeight="1"/>
    <row r="47094" ht="15" customHeight="1"/>
    <row r="47095" ht="15" customHeight="1"/>
    <row r="47096" ht="15" customHeight="1"/>
    <row r="47097" ht="15" customHeight="1"/>
    <row r="47098" ht="15" customHeight="1"/>
    <row r="47099" ht="15" customHeight="1"/>
    <row r="47100" ht="15" customHeight="1"/>
    <row r="47101" ht="15" customHeight="1"/>
    <row r="47102" ht="15" customHeight="1"/>
    <row r="47103" ht="15" customHeight="1"/>
    <row r="47104" ht="15" customHeight="1"/>
    <row r="47105" ht="15" customHeight="1"/>
    <row r="47106" ht="15" customHeight="1"/>
    <row r="47107" ht="15" customHeight="1"/>
    <row r="47108" ht="15" customHeight="1"/>
    <row r="47109" ht="15" customHeight="1"/>
    <row r="47110" ht="15" customHeight="1"/>
    <row r="47111" ht="15" customHeight="1"/>
    <row r="47112" ht="15" customHeight="1"/>
    <row r="47113" ht="15" customHeight="1"/>
    <row r="47114" ht="15" customHeight="1"/>
    <row r="47115" ht="15" customHeight="1"/>
    <row r="47116" ht="15" customHeight="1"/>
    <row r="47117" ht="15" customHeight="1"/>
    <row r="47118" ht="15" customHeight="1"/>
    <row r="47119" ht="15" customHeight="1"/>
    <row r="47120" ht="15" customHeight="1"/>
    <row r="47121" ht="15" customHeight="1"/>
    <row r="47122" ht="15" customHeight="1"/>
    <row r="47123" ht="15" customHeight="1"/>
    <row r="47124" ht="15" customHeight="1"/>
    <row r="47125" ht="15" customHeight="1"/>
    <row r="47126" ht="15" customHeight="1"/>
    <row r="47127" ht="15" customHeight="1"/>
    <row r="47128" ht="15" customHeight="1"/>
    <row r="47129" ht="15" customHeight="1"/>
    <row r="47130" ht="15" customHeight="1"/>
    <row r="47131" ht="15" customHeight="1"/>
    <row r="47132" ht="15" customHeight="1"/>
    <row r="47133" ht="15" customHeight="1"/>
    <row r="47134" ht="15" customHeight="1"/>
    <row r="47135" ht="15" customHeight="1"/>
    <row r="47136" ht="15" customHeight="1"/>
    <row r="47137" ht="15" customHeight="1"/>
    <row r="47138" ht="15" customHeight="1"/>
    <row r="47139" ht="15" customHeight="1"/>
    <row r="47140" ht="15" customHeight="1"/>
    <row r="47141" ht="15" customHeight="1"/>
    <row r="47142" ht="15" customHeight="1"/>
    <row r="47143" ht="15" customHeight="1"/>
    <row r="47144" ht="15" customHeight="1"/>
    <row r="47145" ht="15" customHeight="1"/>
    <row r="47146" ht="15" customHeight="1"/>
    <row r="47147" ht="15" customHeight="1"/>
    <row r="47148" ht="15" customHeight="1"/>
    <row r="47149" ht="15" customHeight="1"/>
    <row r="47150" ht="15" customHeight="1"/>
    <row r="47151" ht="15" customHeight="1"/>
    <row r="47152" ht="15" customHeight="1"/>
    <row r="47153" ht="15" customHeight="1"/>
    <row r="47154" ht="15" customHeight="1"/>
    <row r="47155" ht="15" customHeight="1"/>
    <row r="47156" ht="15" customHeight="1"/>
    <row r="47157" ht="15" customHeight="1"/>
    <row r="47158" ht="15" customHeight="1"/>
    <row r="47159" ht="15" customHeight="1"/>
    <row r="47160" ht="15" customHeight="1"/>
    <row r="47161" ht="15" customHeight="1"/>
    <row r="47162" ht="15" customHeight="1"/>
    <row r="47163" ht="15" customHeight="1"/>
    <row r="47164" ht="15" customHeight="1"/>
    <row r="47165" ht="15" customHeight="1"/>
    <row r="47166" ht="15" customHeight="1"/>
    <row r="47167" ht="15" customHeight="1"/>
    <row r="47168" ht="15" customHeight="1"/>
    <row r="47169" ht="15" customHeight="1"/>
    <row r="47170" ht="15" customHeight="1"/>
    <row r="47171" ht="15" customHeight="1"/>
    <row r="47172" ht="15" customHeight="1"/>
    <row r="47173" ht="15" customHeight="1"/>
    <row r="47174" ht="15" customHeight="1"/>
    <row r="47175" ht="15" customHeight="1"/>
    <row r="47176" ht="15" customHeight="1"/>
    <row r="47177" ht="15" customHeight="1"/>
    <row r="47178" ht="15" customHeight="1"/>
    <row r="47179" ht="15" customHeight="1"/>
    <row r="47180" ht="15" customHeight="1"/>
    <row r="47181" ht="15" customHeight="1"/>
    <row r="47182" ht="15" customHeight="1"/>
    <row r="47183" ht="15" customHeight="1"/>
    <row r="47184" ht="15" customHeight="1"/>
    <row r="47185" ht="15" customHeight="1"/>
    <row r="47186" ht="15" customHeight="1"/>
    <row r="47187" ht="15" customHeight="1"/>
    <row r="47188" ht="15" customHeight="1"/>
    <row r="47189" ht="15" customHeight="1"/>
    <row r="47190" ht="15" customHeight="1"/>
    <row r="47191" ht="15" customHeight="1"/>
    <row r="47192" ht="15" customHeight="1"/>
    <row r="47193" ht="15" customHeight="1"/>
    <row r="47194" ht="15" customHeight="1"/>
    <row r="47195" ht="15" customHeight="1"/>
    <row r="47196" ht="15" customHeight="1"/>
    <row r="47197" ht="15" customHeight="1"/>
    <row r="47198" ht="15" customHeight="1"/>
    <row r="47199" ht="15" customHeight="1"/>
    <row r="47200" ht="15" customHeight="1"/>
    <row r="47201" ht="15" customHeight="1"/>
    <row r="47202" ht="15" customHeight="1"/>
    <row r="47203" ht="15" customHeight="1"/>
    <row r="47204" ht="15" customHeight="1"/>
    <row r="47205" ht="15" customHeight="1"/>
    <row r="47206" ht="15" customHeight="1"/>
    <row r="47207" ht="15" customHeight="1"/>
    <row r="47208" ht="15" customHeight="1"/>
    <row r="47209" ht="15" customHeight="1"/>
    <row r="47210" ht="15" customHeight="1"/>
    <row r="47211" ht="15" customHeight="1"/>
    <row r="47212" ht="15" customHeight="1"/>
    <row r="47213" ht="15" customHeight="1"/>
    <row r="47214" ht="15" customHeight="1"/>
    <row r="47215" ht="15" customHeight="1"/>
    <row r="47216" ht="15" customHeight="1"/>
    <row r="47217" ht="15" customHeight="1"/>
    <row r="47218" ht="15" customHeight="1"/>
    <row r="47219" ht="15" customHeight="1"/>
    <row r="47220" ht="15" customHeight="1"/>
    <row r="47221" ht="15" customHeight="1"/>
    <row r="47222" ht="15" customHeight="1"/>
    <row r="47223" ht="15" customHeight="1"/>
    <row r="47224" ht="15" customHeight="1"/>
    <row r="47225" ht="15" customHeight="1"/>
    <row r="47226" ht="15" customHeight="1"/>
    <row r="47227" ht="15" customHeight="1"/>
    <row r="47228" ht="15" customHeight="1"/>
    <row r="47229" ht="15" customHeight="1"/>
    <row r="47230" ht="15" customHeight="1"/>
    <row r="47231" ht="15" customHeight="1"/>
    <row r="47232" ht="15" customHeight="1"/>
    <row r="47233" ht="15" customHeight="1"/>
    <row r="47234" ht="15" customHeight="1"/>
    <row r="47235" ht="15" customHeight="1"/>
    <row r="47236" ht="15" customHeight="1"/>
    <row r="47237" ht="15" customHeight="1"/>
    <row r="47238" ht="15" customHeight="1"/>
    <row r="47239" ht="15" customHeight="1"/>
    <row r="47240" ht="15" customHeight="1"/>
    <row r="47241" ht="15" customHeight="1"/>
    <row r="47242" ht="15" customHeight="1"/>
    <row r="47243" ht="15" customHeight="1"/>
    <row r="47244" ht="15" customHeight="1"/>
    <row r="47245" ht="15" customHeight="1"/>
    <row r="47246" ht="15" customHeight="1"/>
    <row r="47247" ht="15" customHeight="1"/>
    <row r="47248" ht="15" customHeight="1"/>
    <row r="47249" ht="15" customHeight="1"/>
    <row r="47250" ht="15" customHeight="1"/>
    <row r="47251" ht="15" customHeight="1"/>
    <row r="47252" ht="15" customHeight="1"/>
    <row r="47253" ht="15" customHeight="1"/>
    <row r="47254" ht="15" customHeight="1"/>
    <row r="47255" ht="15" customHeight="1"/>
    <row r="47256" ht="15" customHeight="1"/>
    <row r="47257" ht="15" customHeight="1"/>
    <row r="47258" ht="15" customHeight="1"/>
    <row r="47259" ht="15" customHeight="1"/>
    <row r="47260" ht="15" customHeight="1"/>
    <row r="47261" ht="15" customHeight="1"/>
    <row r="47262" ht="15" customHeight="1"/>
    <row r="47263" ht="15" customHeight="1"/>
    <row r="47264" ht="15" customHeight="1"/>
    <row r="47265" ht="15" customHeight="1"/>
    <row r="47266" ht="15" customHeight="1"/>
    <row r="47267" ht="15" customHeight="1"/>
    <row r="47268" ht="15" customHeight="1"/>
    <row r="47269" ht="15" customHeight="1"/>
    <row r="47270" ht="15" customHeight="1"/>
    <row r="47271" ht="15" customHeight="1"/>
    <row r="47272" ht="15" customHeight="1"/>
    <row r="47273" ht="15" customHeight="1"/>
    <row r="47274" ht="15" customHeight="1"/>
    <row r="47275" ht="15" customHeight="1"/>
    <row r="47276" ht="15" customHeight="1"/>
    <row r="47277" ht="15" customHeight="1"/>
    <row r="47278" ht="15" customHeight="1"/>
    <row r="47279" ht="15" customHeight="1"/>
    <row r="47280" ht="15" customHeight="1"/>
    <row r="47281" ht="15" customHeight="1"/>
    <row r="47282" ht="15" customHeight="1"/>
    <row r="47283" ht="15" customHeight="1"/>
    <row r="47284" ht="15" customHeight="1"/>
    <row r="47285" ht="15" customHeight="1"/>
    <row r="47286" ht="15" customHeight="1"/>
    <row r="47287" ht="15" customHeight="1"/>
    <row r="47288" ht="15" customHeight="1"/>
    <row r="47289" ht="15" customHeight="1"/>
    <row r="47290" ht="15" customHeight="1"/>
    <row r="47291" ht="15" customHeight="1"/>
    <row r="47292" ht="15" customHeight="1"/>
    <row r="47293" ht="15" customHeight="1"/>
    <row r="47294" ht="15" customHeight="1"/>
    <row r="47295" ht="15" customHeight="1"/>
    <row r="47296" ht="15" customHeight="1"/>
    <row r="47297" ht="15" customHeight="1"/>
    <row r="47298" ht="15" customHeight="1"/>
    <row r="47299" ht="15" customHeight="1"/>
    <row r="47300" ht="15" customHeight="1"/>
    <row r="47301" ht="15" customHeight="1"/>
    <row r="47302" ht="15" customHeight="1"/>
    <row r="47303" ht="15" customHeight="1"/>
    <row r="47304" ht="15" customHeight="1"/>
    <row r="47305" ht="15" customHeight="1"/>
    <row r="47306" ht="15" customHeight="1"/>
    <row r="47307" ht="15" customHeight="1"/>
    <row r="47308" ht="15" customHeight="1"/>
    <row r="47309" ht="15" customHeight="1"/>
    <row r="47310" ht="15" customHeight="1"/>
    <row r="47311" ht="15" customHeight="1"/>
    <row r="47312" ht="15" customHeight="1"/>
    <row r="47313" ht="15" customHeight="1"/>
    <row r="47314" ht="15" customHeight="1"/>
    <row r="47315" ht="15" customHeight="1"/>
    <row r="47316" ht="15" customHeight="1"/>
    <row r="47317" ht="15" customHeight="1"/>
    <row r="47318" ht="15" customHeight="1"/>
    <row r="47319" ht="15" customHeight="1"/>
    <row r="47320" ht="15" customHeight="1"/>
    <row r="47321" ht="15" customHeight="1"/>
    <row r="47322" ht="15" customHeight="1"/>
    <row r="47323" ht="15" customHeight="1"/>
    <row r="47324" ht="15" customHeight="1"/>
    <row r="47325" ht="15" customHeight="1"/>
    <row r="47326" ht="15" customHeight="1"/>
    <row r="47327" ht="15" customHeight="1"/>
    <row r="47328" ht="15" customHeight="1"/>
    <row r="47329" ht="15" customHeight="1"/>
    <row r="47330" ht="15" customHeight="1"/>
    <row r="47331" ht="15" customHeight="1"/>
    <row r="47332" ht="15" customHeight="1"/>
    <row r="47333" ht="15" customHeight="1"/>
    <row r="47334" ht="15" customHeight="1"/>
    <row r="47335" ht="15" customHeight="1"/>
    <row r="47336" ht="15" customHeight="1"/>
    <row r="47337" ht="15" customHeight="1"/>
    <row r="47338" ht="15" customHeight="1"/>
    <row r="47339" ht="15" customHeight="1"/>
    <row r="47340" ht="15" customHeight="1"/>
    <row r="47341" ht="15" customHeight="1"/>
    <row r="47342" ht="15" customHeight="1"/>
    <row r="47343" ht="15" customHeight="1"/>
    <row r="47344" ht="15" customHeight="1"/>
    <row r="47345" ht="15" customHeight="1"/>
    <row r="47346" ht="15" customHeight="1"/>
    <row r="47347" ht="15" customHeight="1"/>
    <row r="47348" ht="15" customHeight="1"/>
    <row r="47349" ht="15" customHeight="1"/>
    <row r="47350" ht="15" customHeight="1"/>
    <row r="47351" ht="15" customHeight="1"/>
    <row r="47352" ht="15" customHeight="1"/>
    <row r="47353" ht="15" customHeight="1"/>
    <row r="47354" ht="15" customHeight="1"/>
    <row r="47355" ht="15" customHeight="1"/>
    <row r="47356" ht="15" customHeight="1"/>
    <row r="47357" ht="15" customHeight="1"/>
    <row r="47358" ht="15" customHeight="1"/>
    <row r="47359" ht="15" customHeight="1"/>
    <row r="47360" ht="15" customHeight="1"/>
    <row r="47361" ht="15" customHeight="1"/>
    <row r="47362" ht="15" customHeight="1"/>
    <row r="47363" ht="15" customHeight="1"/>
    <row r="47364" ht="15" customHeight="1"/>
    <row r="47365" ht="15" customHeight="1"/>
    <row r="47366" ht="15" customHeight="1"/>
    <row r="47367" ht="15" customHeight="1"/>
    <row r="47368" ht="15" customHeight="1"/>
    <row r="47369" ht="15" customHeight="1"/>
    <row r="47370" ht="15" customHeight="1"/>
    <row r="47371" ht="15" customHeight="1"/>
    <row r="47372" ht="15" customHeight="1"/>
    <row r="47373" ht="15" customHeight="1"/>
    <row r="47374" ht="15" customHeight="1"/>
    <row r="47375" ht="15" customHeight="1"/>
    <row r="47376" ht="15" customHeight="1"/>
    <row r="47377" ht="15" customHeight="1"/>
    <row r="47378" ht="15" customHeight="1"/>
    <row r="47379" ht="15" customHeight="1"/>
    <row r="47380" ht="15" customHeight="1"/>
    <row r="47381" ht="15" customHeight="1"/>
    <row r="47382" ht="15" customHeight="1"/>
    <row r="47383" ht="15" customHeight="1"/>
    <row r="47384" ht="15" customHeight="1"/>
    <row r="47385" ht="15" customHeight="1"/>
    <row r="47386" ht="15" customHeight="1"/>
    <row r="47387" ht="15" customHeight="1"/>
    <row r="47388" ht="15" customHeight="1"/>
    <row r="47389" ht="15" customHeight="1"/>
    <row r="47390" ht="15" customHeight="1"/>
    <row r="47391" ht="15" customHeight="1"/>
    <row r="47392" ht="15" customHeight="1"/>
    <row r="47393" ht="15" customHeight="1"/>
    <row r="47394" ht="15" customHeight="1"/>
    <row r="47395" ht="15" customHeight="1"/>
    <row r="47396" ht="15" customHeight="1"/>
    <row r="47397" ht="15" customHeight="1"/>
    <row r="47398" ht="15" customHeight="1"/>
    <row r="47399" ht="15" customHeight="1"/>
    <row r="47400" ht="15" customHeight="1"/>
    <row r="47401" ht="15" customHeight="1"/>
    <row r="47402" ht="15" customHeight="1"/>
    <row r="47403" ht="15" customHeight="1"/>
    <row r="47404" ht="15" customHeight="1"/>
    <row r="47405" ht="15" customHeight="1"/>
    <row r="47406" ht="15" customHeight="1"/>
    <row r="47407" ht="15" customHeight="1"/>
    <row r="47408" ht="15" customHeight="1"/>
    <row r="47409" ht="15" customHeight="1"/>
    <row r="47410" ht="15" customHeight="1"/>
    <row r="47411" ht="15" customHeight="1"/>
    <row r="47412" ht="15" customHeight="1"/>
    <row r="47413" ht="15" customHeight="1"/>
    <row r="47414" ht="15" customHeight="1"/>
    <row r="47415" ht="15" customHeight="1"/>
    <row r="47416" ht="15" customHeight="1"/>
    <row r="47417" ht="15" customHeight="1"/>
    <row r="47418" ht="15" customHeight="1"/>
    <row r="47419" ht="15" customHeight="1"/>
    <row r="47420" ht="15" customHeight="1"/>
    <row r="47421" ht="15" customHeight="1"/>
    <row r="47422" ht="15" customHeight="1"/>
    <row r="47423" ht="15" customHeight="1"/>
    <row r="47424" ht="15" customHeight="1"/>
    <row r="47425" ht="15" customHeight="1"/>
    <row r="47426" ht="15" customHeight="1"/>
    <row r="47427" ht="15" customHeight="1"/>
    <row r="47428" ht="15" customHeight="1"/>
    <row r="47429" ht="15" customHeight="1"/>
    <row r="47430" ht="15" customHeight="1"/>
    <row r="47431" ht="15" customHeight="1"/>
    <row r="47432" ht="15" customHeight="1"/>
    <row r="47433" ht="15" customHeight="1"/>
    <row r="47434" ht="15" customHeight="1"/>
    <row r="47435" ht="15" customHeight="1"/>
    <row r="47436" ht="15" customHeight="1"/>
    <row r="47437" ht="15" customHeight="1"/>
    <row r="47438" ht="15" customHeight="1"/>
    <row r="47439" ht="15" customHeight="1"/>
    <row r="47440" ht="15" customHeight="1"/>
    <row r="47441" ht="15" customHeight="1"/>
    <row r="47442" ht="15" customHeight="1"/>
    <row r="47443" ht="15" customHeight="1"/>
    <row r="47444" ht="15" customHeight="1"/>
    <row r="47445" ht="15" customHeight="1"/>
    <row r="47446" ht="15" customHeight="1"/>
    <row r="47447" ht="15" customHeight="1"/>
    <row r="47448" ht="15" customHeight="1"/>
    <row r="47449" ht="15" customHeight="1"/>
    <row r="47450" ht="15" customHeight="1"/>
    <row r="47451" ht="15" customHeight="1"/>
    <row r="47452" ht="15" customHeight="1"/>
    <row r="47453" ht="15" customHeight="1"/>
    <row r="47454" ht="15" customHeight="1"/>
    <row r="47455" ht="15" customHeight="1"/>
    <row r="47456" ht="15" customHeight="1"/>
    <row r="47457" ht="15" customHeight="1"/>
    <row r="47458" ht="15" customHeight="1"/>
    <row r="47459" ht="15" customHeight="1"/>
    <row r="47460" ht="15" customHeight="1"/>
    <row r="47461" ht="15" customHeight="1"/>
    <row r="47462" ht="15" customHeight="1"/>
    <row r="47463" ht="15" customHeight="1"/>
    <row r="47464" ht="15" customHeight="1"/>
    <row r="47465" ht="15" customHeight="1"/>
    <row r="47466" ht="15" customHeight="1"/>
    <row r="47467" ht="15" customHeight="1"/>
    <row r="47468" ht="15" customHeight="1"/>
    <row r="47469" ht="15" customHeight="1"/>
    <row r="47470" ht="15" customHeight="1"/>
    <row r="47471" ht="15" customHeight="1"/>
    <row r="47472" ht="15" customHeight="1"/>
    <row r="47473" ht="15" customHeight="1"/>
    <row r="47474" ht="15" customHeight="1"/>
    <row r="47475" ht="15" customHeight="1"/>
    <row r="47476" ht="15" customHeight="1"/>
    <row r="47477" ht="15" customHeight="1"/>
    <row r="47478" ht="15" customHeight="1"/>
    <row r="47479" ht="15" customHeight="1"/>
    <row r="47480" ht="15" customHeight="1"/>
    <row r="47481" ht="15" customHeight="1"/>
    <row r="47482" ht="15" customHeight="1"/>
    <row r="47483" ht="15" customHeight="1"/>
    <row r="47484" ht="15" customHeight="1"/>
    <row r="47485" ht="15" customHeight="1"/>
    <row r="47486" ht="15" customHeight="1"/>
    <row r="47487" ht="15" customHeight="1"/>
    <row r="47488" ht="15" customHeight="1"/>
    <row r="47489" ht="15" customHeight="1"/>
    <row r="47490" ht="15" customHeight="1"/>
    <row r="47491" ht="15" customHeight="1"/>
    <row r="47492" ht="15" customHeight="1"/>
    <row r="47493" ht="15" customHeight="1"/>
    <row r="47494" ht="15" customHeight="1"/>
    <row r="47495" ht="15" customHeight="1"/>
    <row r="47496" ht="15" customHeight="1"/>
    <row r="47497" ht="15" customHeight="1"/>
    <row r="47498" ht="15" customHeight="1"/>
    <row r="47499" ht="15" customHeight="1"/>
    <row r="47500" ht="15" customHeight="1"/>
    <row r="47501" ht="15" customHeight="1"/>
    <row r="47502" ht="15" customHeight="1"/>
    <row r="47503" ht="15" customHeight="1"/>
    <row r="47504" ht="15" customHeight="1"/>
    <row r="47505" ht="15" customHeight="1"/>
    <row r="47506" ht="15" customHeight="1"/>
    <row r="47507" ht="15" customHeight="1"/>
    <row r="47508" ht="15" customHeight="1"/>
    <row r="47509" ht="15" customHeight="1"/>
    <row r="47510" ht="15" customHeight="1"/>
    <row r="47511" ht="15" customHeight="1"/>
    <row r="47512" ht="15" customHeight="1"/>
    <row r="47513" ht="15" customHeight="1"/>
    <row r="47514" ht="15" customHeight="1"/>
    <row r="47515" ht="15" customHeight="1"/>
    <row r="47516" ht="15" customHeight="1"/>
    <row r="47517" ht="15" customHeight="1"/>
    <row r="47518" ht="15" customHeight="1"/>
    <row r="47519" ht="15" customHeight="1"/>
    <row r="47520" ht="15" customHeight="1"/>
    <row r="47521" ht="15" customHeight="1"/>
    <row r="47522" ht="15" customHeight="1"/>
    <row r="47523" ht="15" customHeight="1"/>
    <row r="47524" ht="15" customHeight="1"/>
    <row r="47525" ht="15" customHeight="1"/>
    <row r="47526" ht="15" customHeight="1"/>
    <row r="47527" ht="15" customHeight="1"/>
    <row r="47528" ht="15" customHeight="1"/>
    <row r="47529" ht="15" customHeight="1"/>
    <row r="47530" ht="15" customHeight="1"/>
    <row r="47531" ht="15" customHeight="1"/>
    <row r="47532" ht="15" customHeight="1"/>
    <row r="47533" ht="15" customHeight="1"/>
    <row r="47534" ht="15" customHeight="1"/>
    <row r="47535" ht="15" customHeight="1"/>
    <row r="47536" ht="15" customHeight="1"/>
    <row r="47537" ht="15" customHeight="1"/>
    <row r="47538" ht="15" customHeight="1"/>
    <row r="47539" ht="15" customHeight="1"/>
    <row r="47540" ht="15" customHeight="1"/>
    <row r="47541" ht="15" customHeight="1"/>
    <row r="47542" ht="15" customHeight="1"/>
    <row r="47543" ht="15" customHeight="1"/>
    <row r="47544" ht="15" customHeight="1"/>
    <row r="47545" ht="15" customHeight="1"/>
    <row r="47546" ht="15" customHeight="1"/>
    <row r="47547" ht="15" customHeight="1"/>
    <row r="47548" ht="15" customHeight="1"/>
    <row r="47549" ht="15" customHeight="1"/>
    <row r="47550" ht="15" customHeight="1"/>
    <row r="47551" ht="15" customHeight="1"/>
    <row r="47552" ht="15" customHeight="1"/>
    <row r="47553" ht="15" customHeight="1"/>
    <row r="47554" ht="15" customHeight="1"/>
    <row r="47555" ht="15" customHeight="1"/>
    <row r="47556" ht="15" customHeight="1"/>
    <row r="47557" ht="15" customHeight="1"/>
    <row r="47558" ht="15" customHeight="1"/>
    <row r="47559" ht="15" customHeight="1"/>
    <row r="47560" ht="15" customHeight="1"/>
    <row r="47561" ht="15" customHeight="1"/>
    <row r="47562" ht="15" customHeight="1"/>
    <row r="47563" ht="15" customHeight="1"/>
    <row r="47564" ht="15" customHeight="1"/>
    <row r="47565" ht="15" customHeight="1"/>
    <row r="47566" ht="15" customHeight="1"/>
    <row r="47567" ht="15" customHeight="1"/>
    <row r="47568" ht="15" customHeight="1"/>
    <row r="47569" ht="15" customHeight="1"/>
    <row r="47570" ht="15" customHeight="1"/>
    <row r="47571" ht="15" customHeight="1"/>
    <row r="47572" ht="15" customHeight="1"/>
    <row r="47573" ht="15" customHeight="1"/>
    <row r="47574" ht="15" customHeight="1"/>
    <row r="47575" ht="15" customHeight="1"/>
    <row r="47576" ht="15" customHeight="1"/>
    <row r="47577" ht="15" customHeight="1"/>
    <row r="47578" ht="15" customHeight="1"/>
    <row r="47579" ht="15" customHeight="1"/>
    <row r="47580" ht="15" customHeight="1"/>
    <row r="47581" ht="15" customHeight="1"/>
    <row r="47582" ht="15" customHeight="1"/>
    <row r="47583" ht="15" customHeight="1"/>
    <row r="47584" ht="15" customHeight="1"/>
    <row r="47585" ht="15" customHeight="1"/>
    <row r="47586" ht="15" customHeight="1"/>
    <row r="47587" ht="15" customHeight="1"/>
    <row r="47588" ht="15" customHeight="1"/>
    <row r="47589" ht="15" customHeight="1"/>
    <row r="47590" ht="15" customHeight="1"/>
    <row r="47591" ht="15" customHeight="1"/>
    <row r="47592" ht="15" customHeight="1"/>
    <row r="47593" ht="15" customHeight="1"/>
    <row r="47594" ht="15" customHeight="1"/>
    <row r="47595" ht="15" customHeight="1"/>
    <row r="47596" ht="15" customHeight="1"/>
    <row r="47597" ht="15" customHeight="1"/>
    <row r="47598" ht="15" customHeight="1"/>
    <row r="47599" ht="15" customHeight="1"/>
    <row r="47600" ht="15" customHeight="1"/>
    <row r="47601" ht="15" customHeight="1"/>
    <row r="47602" ht="15" customHeight="1"/>
    <row r="47603" ht="15" customHeight="1"/>
    <row r="47604" ht="15" customHeight="1"/>
    <row r="47605" ht="15" customHeight="1"/>
    <row r="47606" ht="15" customHeight="1"/>
    <row r="47607" ht="15" customHeight="1"/>
    <row r="47608" ht="15" customHeight="1"/>
    <row r="47609" ht="15" customHeight="1"/>
    <row r="47610" ht="15" customHeight="1"/>
    <row r="47611" ht="15" customHeight="1"/>
    <row r="47612" ht="15" customHeight="1"/>
    <row r="47613" ht="15" customHeight="1"/>
    <row r="47614" ht="15" customHeight="1"/>
    <row r="47615" ht="15" customHeight="1"/>
    <row r="47616" ht="15" customHeight="1"/>
    <row r="47617" ht="15" customHeight="1"/>
    <row r="47618" ht="15" customHeight="1"/>
    <row r="47619" ht="15" customHeight="1"/>
    <row r="47620" ht="15" customHeight="1"/>
    <row r="47621" ht="15" customHeight="1"/>
    <row r="47622" ht="15" customHeight="1"/>
    <row r="47623" ht="15" customHeight="1"/>
    <row r="47624" ht="15" customHeight="1"/>
    <row r="47625" ht="15" customHeight="1"/>
    <row r="47626" ht="15" customHeight="1"/>
    <row r="47627" ht="15" customHeight="1"/>
    <row r="47628" ht="15" customHeight="1"/>
    <row r="47629" ht="15" customHeight="1"/>
    <row r="47630" ht="15" customHeight="1"/>
    <row r="47631" ht="15" customHeight="1"/>
    <row r="47632" ht="15" customHeight="1"/>
    <row r="47633" ht="15" customHeight="1"/>
    <row r="47634" ht="15" customHeight="1"/>
    <row r="47635" ht="15" customHeight="1"/>
    <row r="47636" ht="15" customHeight="1"/>
    <row r="47637" ht="15" customHeight="1"/>
    <row r="47638" ht="15" customHeight="1"/>
    <row r="47639" ht="15" customHeight="1"/>
    <row r="47640" ht="15" customHeight="1"/>
    <row r="47641" ht="15" customHeight="1"/>
    <row r="47642" ht="15" customHeight="1"/>
    <row r="47643" ht="15" customHeight="1"/>
    <row r="47644" ht="15" customHeight="1"/>
    <row r="47645" ht="15" customHeight="1"/>
    <row r="47646" ht="15" customHeight="1"/>
    <row r="47647" ht="15" customHeight="1"/>
    <row r="47648" ht="15" customHeight="1"/>
    <row r="47649" ht="15" customHeight="1"/>
    <row r="47650" ht="15" customHeight="1"/>
    <row r="47651" ht="15" customHeight="1"/>
    <row r="47652" ht="15" customHeight="1"/>
    <row r="47653" ht="15" customHeight="1"/>
    <row r="47654" ht="15" customHeight="1"/>
    <row r="47655" ht="15" customHeight="1"/>
    <row r="47656" ht="15" customHeight="1"/>
    <row r="47657" ht="15" customHeight="1"/>
    <row r="47658" ht="15" customHeight="1"/>
    <row r="47659" ht="15" customHeight="1"/>
    <row r="47660" ht="15" customHeight="1"/>
    <row r="47661" ht="15" customHeight="1"/>
    <row r="47662" ht="15" customHeight="1"/>
    <row r="47663" ht="15" customHeight="1"/>
    <row r="47664" ht="15" customHeight="1"/>
    <row r="47665" ht="15" customHeight="1"/>
    <row r="47666" ht="15" customHeight="1"/>
    <row r="47667" ht="15" customHeight="1"/>
    <row r="47668" ht="15" customHeight="1"/>
    <row r="47669" ht="15" customHeight="1"/>
    <row r="47670" ht="15" customHeight="1"/>
    <row r="47671" ht="15" customHeight="1"/>
    <row r="47672" ht="15" customHeight="1"/>
    <row r="47673" ht="15" customHeight="1"/>
    <row r="47674" ht="15" customHeight="1"/>
    <row r="47675" ht="15" customHeight="1"/>
    <row r="47676" ht="15" customHeight="1"/>
    <row r="47677" ht="15" customHeight="1"/>
    <row r="47678" ht="15" customHeight="1"/>
    <row r="47679" ht="15" customHeight="1"/>
    <row r="47680" ht="15" customHeight="1"/>
    <row r="47681" ht="15" customHeight="1"/>
    <row r="47682" ht="15" customHeight="1"/>
    <row r="47683" ht="15" customHeight="1"/>
    <row r="47684" ht="15" customHeight="1"/>
    <row r="47685" ht="15" customHeight="1"/>
    <row r="47686" ht="15" customHeight="1"/>
    <row r="47687" ht="15" customHeight="1"/>
    <row r="47688" ht="15" customHeight="1"/>
    <row r="47689" ht="15" customHeight="1"/>
    <row r="47690" ht="15" customHeight="1"/>
    <row r="47691" ht="15" customHeight="1"/>
    <row r="47692" ht="15" customHeight="1"/>
    <row r="47693" ht="15" customHeight="1"/>
    <row r="47694" ht="15" customHeight="1"/>
    <row r="47695" ht="15" customHeight="1"/>
    <row r="47696" ht="15" customHeight="1"/>
    <row r="47697" ht="15" customHeight="1"/>
    <row r="47698" ht="15" customHeight="1"/>
    <row r="47699" ht="15" customHeight="1"/>
    <row r="47700" ht="15" customHeight="1"/>
    <row r="47701" ht="15" customHeight="1"/>
    <row r="47702" ht="15" customHeight="1"/>
    <row r="47703" ht="15" customHeight="1"/>
    <row r="47704" ht="15" customHeight="1"/>
    <row r="47705" ht="15" customHeight="1"/>
    <row r="47706" ht="15" customHeight="1"/>
    <row r="47707" ht="15" customHeight="1"/>
    <row r="47708" ht="15" customHeight="1"/>
    <row r="47709" ht="15" customHeight="1"/>
    <row r="47710" ht="15" customHeight="1"/>
    <row r="47711" ht="15" customHeight="1"/>
    <row r="47712" ht="15" customHeight="1"/>
    <row r="47713" ht="15" customHeight="1"/>
    <row r="47714" ht="15" customHeight="1"/>
    <row r="47715" ht="15" customHeight="1"/>
    <row r="47716" ht="15" customHeight="1"/>
    <row r="47717" ht="15" customHeight="1"/>
    <row r="47718" ht="15" customHeight="1"/>
    <row r="47719" ht="15" customHeight="1"/>
    <row r="47720" ht="15" customHeight="1"/>
    <row r="47721" ht="15" customHeight="1"/>
    <row r="47722" ht="15" customHeight="1"/>
    <row r="47723" ht="15" customHeight="1"/>
    <row r="47724" ht="15" customHeight="1"/>
    <row r="47725" ht="15" customHeight="1"/>
    <row r="47726" ht="15" customHeight="1"/>
    <row r="47727" ht="15" customHeight="1"/>
    <row r="47728" ht="15" customHeight="1"/>
    <row r="47729" ht="15" customHeight="1"/>
    <row r="47730" ht="15" customHeight="1"/>
    <row r="47731" ht="15" customHeight="1"/>
    <row r="47732" ht="15" customHeight="1"/>
    <row r="47733" ht="15" customHeight="1"/>
    <row r="47734" ht="15" customHeight="1"/>
    <row r="47735" ht="15" customHeight="1"/>
    <row r="47736" ht="15" customHeight="1"/>
    <row r="47737" ht="15" customHeight="1"/>
    <row r="47738" ht="15" customHeight="1"/>
    <row r="47739" ht="15" customHeight="1"/>
    <row r="47740" ht="15" customHeight="1"/>
    <row r="47741" ht="15" customHeight="1"/>
    <row r="47742" ht="15" customHeight="1"/>
    <row r="47743" ht="15" customHeight="1"/>
    <row r="47744" ht="15" customHeight="1"/>
    <row r="47745" ht="15" customHeight="1"/>
    <row r="47746" ht="15" customHeight="1"/>
    <row r="47747" ht="15" customHeight="1"/>
    <row r="47748" ht="15" customHeight="1"/>
    <row r="47749" ht="15" customHeight="1"/>
    <row r="47750" ht="15" customHeight="1"/>
    <row r="47751" ht="15" customHeight="1"/>
    <row r="47752" ht="15" customHeight="1"/>
    <row r="47753" ht="15" customHeight="1"/>
    <row r="47754" ht="15" customHeight="1"/>
    <row r="47755" ht="15" customHeight="1"/>
    <row r="47756" ht="15" customHeight="1"/>
    <row r="47757" ht="15" customHeight="1"/>
    <row r="47758" ht="15" customHeight="1"/>
    <row r="47759" ht="15" customHeight="1"/>
    <row r="47760" ht="15" customHeight="1"/>
    <row r="47761" ht="15" customHeight="1"/>
    <row r="47762" ht="15" customHeight="1"/>
    <row r="47763" ht="15" customHeight="1"/>
    <row r="47764" ht="15" customHeight="1"/>
    <row r="47765" ht="15" customHeight="1"/>
    <row r="47766" ht="15" customHeight="1"/>
    <row r="47767" ht="15" customHeight="1"/>
    <row r="47768" ht="15" customHeight="1"/>
    <row r="47769" ht="15" customHeight="1"/>
    <row r="47770" ht="15" customHeight="1"/>
    <row r="47771" ht="15" customHeight="1"/>
    <row r="47772" ht="15" customHeight="1"/>
    <row r="47773" ht="15" customHeight="1"/>
    <row r="47774" ht="15" customHeight="1"/>
    <row r="47775" ht="15" customHeight="1"/>
    <row r="47776" ht="15" customHeight="1"/>
    <row r="47777" ht="15" customHeight="1"/>
    <row r="47778" ht="15" customHeight="1"/>
    <row r="47779" ht="15" customHeight="1"/>
    <row r="47780" ht="15" customHeight="1"/>
    <row r="47781" ht="15" customHeight="1"/>
    <row r="47782" ht="15" customHeight="1"/>
    <row r="47783" ht="15" customHeight="1"/>
    <row r="47784" ht="15" customHeight="1"/>
    <row r="47785" ht="15" customHeight="1"/>
    <row r="47786" ht="15" customHeight="1"/>
    <row r="47787" ht="15" customHeight="1"/>
    <row r="47788" ht="15" customHeight="1"/>
    <row r="47789" ht="15" customHeight="1"/>
    <row r="47790" ht="15" customHeight="1"/>
    <row r="47791" ht="15" customHeight="1"/>
    <row r="47792" ht="15" customHeight="1"/>
    <row r="47793" ht="15" customHeight="1"/>
    <row r="47794" ht="15" customHeight="1"/>
    <row r="47795" ht="15" customHeight="1"/>
    <row r="47796" ht="15" customHeight="1"/>
    <row r="47797" ht="15" customHeight="1"/>
    <row r="47798" ht="15" customHeight="1"/>
    <row r="47799" ht="15" customHeight="1"/>
    <row r="47800" ht="15" customHeight="1"/>
    <row r="47801" ht="15" customHeight="1"/>
    <row r="47802" ht="15" customHeight="1"/>
    <row r="47803" ht="15" customHeight="1"/>
    <row r="47804" ht="15" customHeight="1"/>
    <row r="47805" ht="15" customHeight="1"/>
    <row r="47806" ht="15" customHeight="1"/>
    <row r="47807" ht="15" customHeight="1"/>
    <row r="47808" ht="15" customHeight="1"/>
    <row r="47809" ht="15" customHeight="1"/>
    <row r="47810" ht="15" customHeight="1"/>
    <row r="47811" ht="15" customHeight="1"/>
    <row r="47812" ht="15" customHeight="1"/>
    <row r="47813" ht="15" customHeight="1"/>
    <row r="47814" ht="15" customHeight="1"/>
    <row r="47815" ht="15" customHeight="1"/>
    <row r="47816" ht="15" customHeight="1"/>
    <row r="47817" ht="15" customHeight="1"/>
    <row r="47818" ht="15" customHeight="1"/>
    <row r="47819" ht="15" customHeight="1"/>
    <row r="47820" ht="15" customHeight="1"/>
    <row r="47821" ht="15" customHeight="1"/>
    <row r="47822" ht="15" customHeight="1"/>
    <row r="47823" ht="15" customHeight="1"/>
    <row r="47824" ht="15" customHeight="1"/>
    <row r="47825" ht="15" customHeight="1"/>
    <row r="47826" ht="15" customHeight="1"/>
    <row r="47827" ht="15" customHeight="1"/>
    <row r="47828" ht="15" customHeight="1"/>
    <row r="47829" ht="15" customHeight="1"/>
    <row r="47830" ht="15" customHeight="1"/>
    <row r="47831" ht="15" customHeight="1"/>
    <row r="47832" ht="15" customHeight="1"/>
    <row r="47833" ht="15" customHeight="1"/>
    <row r="47834" ht="15" customHeight="1"/>
    <row r="47835" ht="15" customHeight="1"/>
    <row r="47836" ht="15" customHeight="1"/>
    <row r="47837" ht="15" customHeight="1"/>
    <row r="47838" ht="15" customHeight="1"/>
    <row r="47839" ht="15" customHeight="1"/>
    <row r="47840" ht="15" customHeight="1"/>
    <row r="47841" ht="15" customHeight="1"/>
    <row r="47842" ht="15" customHeight="1"/>
    <row r="47843" ht="15" customHeight="1"/>
    <row r="47844" ht="15" customHeight="1"/>
    <row r="47845" ht="15" customHeight="1"/>
    <row r="47846" ht="15" customHeight="1"/>
    <row r="47847" ht="15" customHeight="1"/>
    <row r="47848" ht="15" customHeight="1"/>
    <row r="47849" ht="15" customHeight="1"/>
    <row r="47850" ht="15" customHeight="1"/>
    <row r="47851" ht="15" customHeight="1"/>
    <row r="47852" ht="15" customHeight="1"/>
    <row r="47853" ht="15" customHeight="1"/>
    <row r="47854" ht="15" customHeight="1"/>
    <row r="47855" ht="15" customHeight="1"/>
    <row r="47856" ht="15" customHeight="1"/>
    <row r="47857" ht="15" customHeight="1"/>
    <row r="47858" ht="15" customHeight="1"/>
    <row r="47859" ht="15" customHeight="1"/>
    <row r="47860" ht="15" customHeight="1"/>
    <row r="47861" ht="15" customHeight="1"/>
    <row r="47862" ht="15" customHeight="1"/>
    <row r="47863" ht="15" customHeight="1"/>
    <row r="47864" ht="15" customHeight="1"/>
    <row r="47865" ht="15" customHeight="1"/>
    <row r="47866" ht="15" customHeight="1"/>
    <row r="47867" ht="15" customHeight="1"/>
    <row r="47868" ht="15" customHeight="1"/>
    <row r="47869" ht="15" customHeight="1"/>
    <row r="47870" ht="15" customHeight="1"/>
    <row r="47871" ht="15" customHeight="1"/>
    <row r="47872" ht="15" customHeight="1"/>
    <row r="47873" ht="15" customHeight="1"/>
    <row r="47874" ht="15" customHeight="1"/>
    <row r="47875" ht="15" customHeight="1"/>
    <row r="47876" ht="15" customHeight="1"/>
    <row r="47877" ht="15" customHeight="1"/>
    <row r="47878" ht="15" customHeight="1"/>
    <row r="47879" ht="15" customHeight="1"/>
    <row r="47880" ht="15" customHeight="1"/>
    <row r="47881" ht="15" customHeight="1"/>
    <row r="47882" ht="15" customHeight="1"/>
    <row r="47883" ht="15" customHeight="1"/>
    <row r="47884" ht="15" customHeight="1"/>
    <row r="47885" ht="15" customHeight="1"/>
    <row r="47886" ht="15" customHeight="1"/>
    <row r="47887" ht="15" customHeight="1"/>
    <row r="47888" ht="15" customHeight="1"/>
    <row r="47889" ht="15" customHeight="1"/>
    <row r="47890" ht="15" customHeight="1"/>
    <row r="47891" ht="15" customHeight="1"/>
    <row r="47892" ht="15" customHeight="1"/>
    <row r="47893" ht="15" customHeight="1"/>
    <row r="47894" ht="15" customHeight="1"/>
    <row r="47895" ht="15" customHeight="1"/>
    <row r="47896" ht="15" customHeight="1"/>
    <row r="47897" ht="15" customHeight="1"/>
    <row r="47898" ht="15" customHeight="1"/>
    <row r="47899" ht="15" customHeight="1"/>
    <row r="47900" ht="15" customHeight="1"/>
    <row r="47901" ht="15" customHeight="1"/>
    <row r="47902" ht="15" customHeight="1"/>
    <row r="47903" ht="15" customHeight="1"/>
    <row r="47904" ht="15" customHeight="1"/>
    <row r="47905" ht="15" customHeight="1"/>
    <row r="47906" ht="15" customHeight="1"/>
    <row r="47907" ht="15" customHeight="1"/>
    <row r="47908" ht="15" customHeight="1"/>
    <row r="47909" ht="15" customHeight="1"/>
    <row r="47910" ht="15" customHeight="1"/>
    <row r="47911" ht="15" customHeight="1"/>
    <row r="47912" ht="15" customHeight="1"/>
    <row r="47913" ht="15" customHeight="1"/>
    <row r="47914" ht="15" customHeight="1"/>
    <row r="47915" ht="15" customHeight="1"/>
    <row r="47916" ht="15" customHeight="1"/>
    <row r="47917" ht="15" customHeight="1"/>
    <row r="47918" ht="15" customHeight="1"/>
    <row r="47919" ht="15" customHeight="1"/>
    <row r="47920" ht="15" customHeight="1"/>
    <row r="47921" ht="15" customHeight="1"/>
    <row r="47922" ht="15" customHeight="1"/>
    <row r="47923" ht="15" customHeight="1"/>
    <row r="47924" ht="15" customHeight="1"/>
    <row r="47925" ht="15" customHeight="1"/>
    <row r="47926" ht="15" customHeight="1"/>
    <row r="47927" ht="15" customHeight="1"/>
    <row r="47928" ht="15" customHeight="1"/>
    <row r="47929" ht="15" customHeight="1"/>
    <row r="47930" ht="15" customHeight="1"/>
    <row r="47931" ht="15" customHeight="1"/>
    <row r="47932" ht="15" customHeight="1"/>
    <row r="47933" ht="15" customHeight="1"/>
    <row r="47934" ht="15" customHeight="1"/>
    <row r="47935" ht="15" customHeight="1"/>
    <row r="47936" ht="15" customHeight="1"/>
    <row r="47937" ht="15" customHeight="1"/>
    <row r="47938" ht="15" customHeight="1"/>
    <row r="47939" ht="15" customHeight="1"/>
    <row r="47940" ht="15" customHeight="1"/>
    <row r="47941" ht="15" customHeight="1"/>
    <row r="47942" ht="15" customHeight="1"/>
    <row r="47943" ht="15" customHeight="1"/>
    <row r="47944" ht="15" customHeight="1"/>
    <row r="47945" ht="15" customHeight="1"/>
    <row r="47946" ht="15" customHeight="1"/>
    <row r="47947" ht="15" customHeight="1"/>
    <row r="47948" ht="15" customHeight="1"/>
    <row r="47949" ht="15" customHeight="1"/>
    <row r="47950" ht="15" customHeight="1"/>
    <row r="47951" ht="15" customHeight="1"/>
    <row r="47952" ht="15" customHeight="1"/>
    <row r="47953" ht="15" customHeight="1"/>
    <row r="47954" ht="15" customHeight="1"/>
    <row r="47955" ht="15" customHeight="1"/>
    <row r="47956" ht="15" customHeight="1"/>
    <row r="47957" ht="15" customHeight="1"/>
    <row r="47958" ht="15" customHeight="1"/>
    <row r="47959" ht="15" customHeight="1"/>
    <row r="47960" ht="15" customHeight="1"/>
    <row r="47961" ht="15" customHeight="1"/>
    <row r="47962" ht="15" customHeight="1"/>
    <row r="47963" ht="15" customHeight="1"/>
    <row r="47964" ht="15" customHeight="1"/>
    <row r="47965" ht="15" customHeight="1"/>
    <row r="47966" ht="15" customHeight="1"/>
    <row r="47967" ht="15" customHeight="1"/>
    <row r="47968" ht="15" customHeight="1"/>
    <row r="47969" ht="15" customHeight="1"/>
    <row r="47970" ht="15" customHeight="1"/>
    <row r="47971" ht="15" customHeight="1"/>
    <row r="47972" ht="15" customHeight="1"/>
    <row r="47973" ht="15" customHeight="1"/>
    <row r="47974" ht="15" customHeight="1"/>
    <row r="47975" ht="15" customHeight="1"/>
    <row r="47976" ht="15" customHeight="1"/>
    <row r="47977" ht="15" customHeight="1"/>
    <row r="47978" ht="15" customHeight="1"/>
    <row r="47979" ht="15" customHeight="1"/>
    <row r="47980" ht="15" customHeight="1"/>
    <row r="47981" ht="15" customHeight="1"/>
    <row r="47982" ht="15" customHeight="1"/>
    <row r="47983" ht="15" customHeight="1"/>
    <row r="47984" ht="15" customHeight="1"/>
    <row r="47985" ht="15" customHeight="1"/>
    <row r="47986" ht="15" customHeight="1"/>
    <row r="47987" ht="15" customHeight="1"/>
    <row r="47988" ht="15" customHeight="1"/>
    <row r="47989" ht="15" customHeight="1"/>
    <row r="47990" ht="15" customHeight="1"/>
    <row r="47991" ht="15" customHeight="1"/>
    <row r="47992" ht="15" customHeight="1"/>
    <row r="47993" ht="15" customHeight="1"/>
    <row r="47994" ht="15" customHeight="1"/>
    <row r="47995" ht="15" customHeight="1"/>
    <row r="47996" ht="15" customHeight="1"/>
    <row r="47997" ht="15" customHeight="1"/>
    <row r="47998" ht="15" customHeight="1"/>
    <row r="47999" ht="15" customHeight="1"/>
    <row r="48000" ht="15" customHeight="1"/>
    <row r="48001" ht="15" customHeight="1"/>
    <row r="48002" ht="15" customHeight="1"/>
    <row r="48003" ht="15" customHeight="1"/>
    <row r="48004" ht="15" customHeight="1"/>
    <row r="48005" ht="15" customHeight="1"/>
    <row r="48006" ht="15" customHeight="1"/>
    <row r="48007" ht="15" customHeight="1"/>
    <row r="48008" ht="15" customHeight="1"/>
    <row r="48009" ht="15" customHeight="1"/>
    <row r="48010" ht="15" customHeight="1"/>
    <row r="48011" ht="15" customHeight="1"/>
    <row r="48012" ht="15" customHeight="1"/>
    <row r="48013" ht="15" customHeight="1"/>
    <row r="48014" ht="15" customHeight="1"/>
    <row r="48015" ht="15" customHeight="1"/>
    <row r="48016" ht="15" customHeight="1"/>
    <row r="48017" ht="15" customHeight="1"/>
    <row r="48018" ht="15" customHeight="1"/>
    <row r="48019" ht="15" customHeight="1"/>
    <row r="48020" ht="15" customHeight="1"/>
    <row r="48021" ht="15" customHeight="1"/>
    <row r="48022" ht="15" customHeight="1"/>
    <row r="48023" ht="15" customHeight="1"/>
    <row r="48024" ht="15" customHeight="1"/>
    <row r="48025" ht="15" customHeight="1"/>
    <row r="48026" ht="15" customHeight="1"/>
    <row r="48027" ht="15" customHeight="1"/>
    <row r="48028" ht="15" customHeight="1"/>
    <row r="48029" ht="15" customHeight="1"/>
    <row r="48030" ht="15" customHeight="1"/>
    <row r="48031" ht="15" customHeight="1"/>
    <row r="48032" ht="15" customHeight="1"/>
    <row r="48033" ht="15" customHeight="1"/>
    <row r="48034" ht="15" customHeight="1"/>
    <row r="48035" ht="15" customHeight="1"/>
    <row r="48036" ht="15" customHeight="1"/>
    <row r="48037" ht="15" customHeight="1"/>
    <row r="48038" ht="15" customHeight="1"/>
    <row r="48039" ht="15" customHeight="1"/>
    <row r="48040" ht="15" customHeight="1"/>
    <row r="48041" ht="15" customHeight="1"/>
    <row r="48042" ht="15" customHeight="1"/>
    <row r="48043" ht="15" customHeight="1"/>
    <row r="48044" ht="15" customHeight="1"/>
    <row r="48045" ht="15" customHeight="1"/>
    <row r="48046" ht="15" customHeight="1"/>
    <row r="48047" ht="15" customHeight="1"/>
    <row r="48048" ht="15" customHeight="1"/>
    <row r="48049" ht="15" customHeight="1"/>
    <row r="48050" ht="15" customHeight="1"/>
    <row r="48051" ht="15" customHeight="1"/>
    <row r="48052" ht="15" customHeight="1"/>
    <row r="48053" ht="15" customHeight="1"/>
    <row r="48054" ht="15" customHeight="1"/>
    <row r="48055" ht="15" customHeight="1"/>
    <row r="48056" ht="15" customHeight="1"/>
    <row r="48057" ht="15" customHeight="1"/>
    <row r="48058" ht="15" customHeight="1"/>
    <row r="48059" ht="15" customHeight="1"/>
    <row r="48060" ht="15" customHeight="1"/>
    <row r="48061" ht="15" customHeight="1"/>
    <row r="48062" ht="15" customHeight="1"/>
    <row r="48063" ht="15" customHeight="1"/>
    <row r="48064" ht="15" customHeight="1"/>
    <row r="48065" ht="15" customHeight="1"/>
    <row r="48066" ht="15" customHeight="1"/>
    <row r="48067" ht="15" customHeight="1"/>
    <row r="48068" ht="15" customHeight="1"/>
    <row r="48069" ht="15" customHeight="1"/>
    <row r="48070" ht="15" customHeight="1"/>
    <row r="48071" ht="15" customHeight="1"/>
    <row r="48072" ht="15" customHeight="1"/>
    <row r="48073" ht="15" customHeight="1"/>
    <row r="48074" ht="15" customHeight="1"/>
    <row r="48075" ht="15" customHeight="1"/>
    <row r="48076" ht="15" customHeight="1"/>
    <row r="48077" ht="15" customHeight="1"/>
    <row r="48078" ht="15" customHeight="1"/>
    <row r="48079" ht="15" customHeight="1"/>
    <row r="48080" ht="15" customHeight="1"/>
    <row r="48081" ht="15" customHeight="1"/>
    <row r="48082" ht="15" customHeight="1"/>
    <row r="48083" ht="15" customHeight="1"/>
    <row r="48084" ht="15" customHeight="1"/>
    <row r="48085" ht="15" customHeight="1"/>
    <row r="48086" ht="15" customHeight="1"/>
    <row r="48087" ht="15" customHeight="1"/>
    <row r="48088" ht="15" customHeight="1"/>
    <row r="48089" ht="15" customHeight="1"/>
    <row r="48090" ht="15" customHeight="1"/>
    <row r="48091" ht="15" customHeight="1"/>
    <row r="48092" ht="15" customHeight="1"/>
    <row r="48093" ht="15" customHeight="1"/>
    <row r="48094" ht="15" customHeight="1"/>
    <row r="48095" ht="15" customHeight="1"/>
    <row r="48096" ht="15" customHeight="1"/>
    <row r="48097" ht="15" customHeight="1"/>
    <row r="48098" ht="15" customHeight="1"/>
    <row r="48099" ht="15" customHeight="1"/>
    <row r="48100" ht="15" customHeight="1"/>
    <row r="48101" ht="15" customHeight="1"/>
    <row r="48102" ht="15" customHeight="1"/>
    <row r="48103" ht="15" customHeight="1"/>
    <row r="48104" ht="15" customHeight="1"/>
    <row r="48105" ht="15" customHeight="1"/>
    <row r="48106" ht="15" customHeight="1"/>
    <row r="48107" ht="15" customHeight="1"/>
    <row r="48108" ht="15" customHeight="1"/>
    <row r="48109" ht="15" customHeight="1"/>
    <row r="48110" ht="15" customHeight="1"/>
    <row r="48111" ht="15" customHeight="1"/>
    <row r="48112" ht="15" customHeight="1"/>
    <row r="48113" ht="15" customHeight="1"/>
    <row r="48114" ht="15" customHeight="1"/>
    <row r="48115" ht="15" customHeight="1"/>
    <row r="48116" ht="15" customHeight="1"/>
    <row r="48117" ht="15" customHeight="1"/>
    <row r="48118" ht="15" customHeight="1"/>
    <row r="48119" ht="15" customHeight="1"/>
    <row r="48120" ht="15" customHeight="1"/>
    <row r="48121" ht="15" customHeight="1"/>
    <row r="48122" ht="15" customHeight="1"/>
    <row r="48123" ht="15" customHeight="1"/>
    <row r="48124" ht="15" customHeight="1"/>
    <row r="48125" ht="15" customHeight="1"/>
    <row r="48126" ht="15" customHeight="1"/>
    <row r="48127" ht="15" customHeight="1"/>
    <row r="48128" ht="15" customHeight="1"/>
    <row r="48129" ht="15" customHeight="1"/>
    <row r="48130" ht="15" customHeight="1"/>
    <row r="48131" ht="15" customHeight="1"/>
    <row r="48132" ht="15" customHeight="1"/>
    <row r="48133" ht="15" customHeight="1"/>
    <row r="48134" ht="15" customHeight="1"/>
    <row r="48135" ht="15" customHeight="1"/>
    <row r="48136" ht="15" customHeight="1"/>
    <row r="48137" ht="15" customHeight="1"/>
    <row r="48138" ht="15" customHeight="1"/>
    <row r="48139" ht="15" customHeight="1"/>
    <row r="48140" ht="15" customHeight="1"/>
    <row r="48141" ht="15" customHeight="1"/>
    <row r="48142" ht="15" customHeight="1"/>
    <row r="48143" ht="15" customHeight="1"/>
    <row r="48144" ht="15" customHeight="1"/>
    <row r="48145" ht="15" customHeight="1"/>
    <row r="48146" ht="15" customHeight="1"/>
    <row r="48147" ht="15" customHeight="1"/>
    <row r="48148" ht="15" customHeight="1"/>
    <row r="48149" ht="15" customHeight="1"/>
    <row r="48150" ht="15" customHeight="1"/>
    <row r="48151" ht="15" customHeight="1"/>
    <row r="48152" ht="15" customHeight="1"/>
    <row r="48153" ht="15" customHeight="1"/>
    <row r="48154" ht="15" customHeight="1"/>
    <row r="48155" ht="15" customHeight="1"/>
    <row r="48156" ht="15" customHeight="1"/>
    <row r="48157" ht="15" customHeight="1"/>
    <row r="48158" ht="15" customHeight="1"/>
    <row r="48159" ht="15" customHeight="1"/>
    <row r="48160" ht="15" customHeight="1"/>
    <row r="48161" ht="15" customHeight="1"/>
    <row r="48162" ht="15" customHeight="1"/>
    <row r="48163" ht="15" customHeight="1"/>
    <row r="48164" ht="15" customHeight="1"/>
    <row r="48165" ht="15" customHeight="1"/>
    <row r="48166" ht="15" customHeight="1"/>
    <row r="48167" ht="15" customHeight="1"/>
    <row r="48168" ht="15" customHeight="1"/>
    <row r="48169" ht="15" customHeight="1"/>
    <row r="48170" ht="15" customHeight="1"/>
    <row r="48171" ht="15" customHeight="1"/>
    <row r="48172" ht="15" customHeight="1"/>
    <row r="48173" ht="15" customHeight="1"/>
    <row r="48174" ht="15" customHeight="1"/>
    <row r="48175" ht="15" customHeight="1"/>
    <row r="48176" ht="15" customHeight="1"/>
    <row r="48177" ht="15" customHeight="1"/>
    <row r="48178" ht="15" customHeight="1"/>
    <row r="48179" ht="15" customHeight="1"/>
    <row r="48180" ht="15" customHeight="1"/>
    <row r="48181" ht="15" customHeight="1"/>
    <row r="48182" ht="15" customHeight="1"/>
    <row r="48183" ht="15" customHeight="1"/>
    <row r="48184" ht="15" customHeight="1"/>
    <row r="48185" ht="15" customHeight="1"/>
    <row r="48186" ht="15" customHeight="1"/>
    <row r="48187" ht="15" customHeight="1"/>
    <row r="48188" ht="15" customHeight="1"/>
    <row r="48189" ht="15" customHeight="1"/>
    <row r="48190" ht="15" customHeight="1"/>
    <row r="48191" ht="15" customHeight="1"/>
    <row r="48192" ht="15" customHeight="1"/>
    <row r="48193" ht="15" customHeight="1"/>
    <row r="48194" ht="15" customHeight="1"/>
    <row r="48195" ht="15" customHeight="1"/>
    <row r="48196" ht="15" customHeight="1"/>
    <row r="48197" ht="15" customHeight="1"/>
    <row r="48198" ht="15" customHeight="1"/>
    <row r="48199" ht="15" customHeight="1"/>
    <row r="48200" ht="15" customHeight="1"/>
    <row r="48201" ht="15" customHeight="1"/>
    <row r="48202" ht="15" customHeight="1"/>
    <row r="48203" ht="15" customHeight="1"/>
    <row r="48204" ht="15" customHeight="1"/>
    <row r="48205" ht="15" customHeight="1"/>
    <row r="48206" ht="15" customHeight="1"/>
    <row r="48207" ht="15" customHeight="1"/>
    <row r="48208" ht="15" customHeight="1"/>
    <row r="48209" ht="15" customHeight="1"/>
    <row r="48210" ht="15" customHeight="1"/>
    <row r="48211" ht="15" customHeight="1"/>
    <row r="48212" ht="15" customHeight="1"/>
    <row r="48213" ht="15" customHeight="1"/>
    <row r="48214" ht="15" customHeight="1"/>
    <row r="48215" ht="15" customHeight="1"/>
    <row r="48216" ht="15" customHeight="1"/>
    <row r="48217" ht="15" customHeight="1"/>
    <row r="48218" ht="15" customHeight="1"/>
    <row r="48219" ht="15" customHeight="1"/>
    <row r="48220" ht="15" customHeight="1"/>
    <row r="48221" ht="15" customHeight="1"/>
    <row r="48222" ht="15" customHeight="1"/>
    <row r="48223" ht="15" customHeight="1"/>
    <row r="48224" ht="15" customHeight="1"/>
    <row r="48225" ht="15" customHeight="1"/>
    <row r="48226" ht="15" customHeight="1"/>
    <row r="48227" ht="15" customHeight="1"/>
    <row r="48228" ht="15" customHeight="1"/>
    <row r="48229" ht="15" customHeight="1"/>
    <row r="48230" ht="15" customHeight="1"/>
    <row r="48231" ht="15" customHeight="1"/>
    <row r="48232" ht="15" customHeight="1"/>
    <row r="48233" ht="15" customHeight="1"/>
    <row r="48234" ht="15" customHeight="1"/>
    <row r="48235" ht="15" customHeight="1"/>
    <row r="48236" ht="15" customHeight="1"/>
    <row r="48237" ht="15" customHeight="1"/>
    <row r="48238" ht="15" customHeight="1"/>
    <row r="48239" ht="15" customHeight="1"/>
    <row r="48240" ht="15" customHeight="1"/>
    <row r="48241" ht="15" customHeight="1"/>
    <row r="48242" ht="15" customHeight="1"/>
    <row r="48243" ht="15" customHeight="1"/>
    <row r="48244" ht="15" customHeight="1"/>
    <row r="48245" ht="15" customHeight="1"/>
    <row r="48246" ht="15" customHeight="1"/>
    <row r="48247" ht="15" customHeight="1"/>
    <row r="48248" ht="15" customHeight="1"/>
    <row r="48249" ht="15" customHeight="1"/>
    <row r="48250" ht="15" customHeight="1"/>
    <row r="48251" ht="15" customHeight="1"/>
    <row r="48252" ht="15" customHeight="1"/>
    <row r="48253" ht="15" customHeight="1"/>
    <row r="48254" ht="15" customHeight="1"/>
    <row r="48255" ht="15" customHeight="1"/>
    <row r="48256" ht="15" customHeight="1"/>
    <row r="48257" ht="15" customHeight="1"/>
    <row r="48258" ht="15" customHeight="1"/>
    <row r="48259" ht="15" customHeight="1"/>
    <row r="48260" ht="15" customHeight="1"/>
    <row r="48261" ht="15" customHeight="1"/>
    <row r="48262" ht="15" customHeight="1"/>
    <row r="48263" ht="15" customHeight="1"/>
    <row r="48264" ht="15" customHeight="1"/>
    <row r="48265" ht="15" customHeight="1"/>
    <row r="48266" ht="15" customHeight="1"/>
    <row r="48267" ht="15" customHeight="1"/>
    <row r="48268" ht="15" customHeight="1"/>
    <row r="48269" ht="15" customHeight="1"/>
    <row r="48270" ht="15" customHeight="1"/>
    <row r="48271" ht="15" customHeight="1"/>
    <row r="48272" ht="15" customHeight="1"/>
    <row r="48273" ht="15" customHeight="1"/>
    <row r="48274" ht="15" customHeight="1"/>
    <row r="48275" ht="15" customHeight="1"/>
    <row r="48276" ht="15" customHeight="1"/>
    <row r="48277" ht="15" customHeight="1"/>
    <row r="48278" ht="15" customHeight="1"/>
    <row r="48279" ht="15" customHeight="1"/>
    <row r="48280" ht="15" customHeight="1"/>
    <row r="48281" ht="15" customHeight="1"/>
    <row r="48282" ht="15" customHeight="1"/>
    <row r="48283" ht="15" customHeight="1"/>
    <row r="48284" ht="15" customHeight="1"/>
    <row r="48285" ht="15" customHeight="1"/>
    <row r="48286" ht="15" customHeight="1"/>
    <row r="48287" ht="15" customHeight="1"/>
    <row r="48288" ht="15" customHeight="1"/>
    <row r="48289" ht="15" customHeight="1"/>
    <row r="48290" ht="15" customHeight="1"/>
    <row r="48291" ht="15" customHeight="1"/>
    <row r="48292" ht="15" customHeight="1"/>
    <row r="48293" ht="15" customHeight="1"/>
    <row r="48294" ht="15" customHeight="1"/>
    <row r="48295" ht="15" customHeight="1"/>
    <row r="48296" ht="15" customHeight="1"/>
    <row r="48297" ht="15" customHeight="1"/>
    <row r="48298" ht="15" customHeight="1"/>
    <row r="48299" ht="15" customHeight="1"/>
    <row r="48300" ht="15" customHeight="1"/>
    <row r="48301" ht="15" customHeight="1"/>
    <row r="48302" ht="15" customHeight="1"/>
    <row r="48303" ht="15" customHeight="1"/>
    <row r="48304" ht="15" customHeight="1"/>
    <row r="48305" ht="15" customHeight="1"/>
    <row r="48306" ht="15" customHeight="1"/>
    <row r="48307" ht="15" customHeight="1"/>
    <row r="48308" ht="15" customHeight="1"/>
    <row r="48309" ht="15" customHeight="1"/>
    <row r="48310" ht="15" customHeight="1"/>
    <row r="48311" ht="15" customHeight="1"/>
    <row r="48312" ht="15" customHeight="1"/>
    <row r="48313" ht="15" customHeight="1"/>
    <row r="48314" ht="15" customHeight="1"/>
    <row r="48315" ht="15" customHeight="1"/>
    <row r="48316" ht="15" customHeight="1"/>
    <row r="48317" ht="15" customHeight="1"/>
    <row r="48318" ht="15" customHeight="1"/>
    <row r="48319" ht="15" customHeight="1"/>
    <row r="48320" ht="15" customHeight="1"/>
    <row r="48321" ht="15" customHeight="1"/>
    <row r="48322" ht="15" customHeight="1"/>
    <row r="48323" ht="15" customHeight="1"/>
    <row r="48324" ht="15" customHeight="1"/>
    <row r="48325" ht="15" customHeight="1"/>
    <row r="48326" ht="15" customHeight="1"/>
    <row r="48327" ht="15" customHeight="1"/>
    <row r="48328" ht="15" customHeight="1"/>
    <row r="48329" ht="15" customHeight="1"/>
    <row r="48330" ht="15" customHeight="1"/>
    <row r="48331" ht="15" customHeight="1"/>
    <row r="48332" ht="15" customHeight="1"/>
    <row r="48333" ht="15" customHeight="1"/>
    <row r="48334" ht="15" customHeight="1"/>
    <row r="48335" ht="15" customHeight="1"/>
    <row r="48336" ht="15" customHeight="1"/>
    <row r="48337" ht="15" customHeight="1"/>
    <row r="48338" ht="15" customHeight="1"/>
    <row r="48339" ht="15" customHeight="1"/>
    <row r="48340" ht="15" customHeight="1"/>
    <row r="48341" ht="15" customHeight="1"/>
    <row r="48342" ht="15" customHeight="1"/>
    <row r="48343" ht="15" customHeight="1"/>
    <row r="48344" ht="15" customHeight="1"/>
    <row r="48345" ht="15" customHeight="1"/>
    <row r="48346" ht="15" customHeight="1"/>
    <row r="48347" ht="15" customHeight="1"/>
    <row r="48348" ht="15" customHeight="1"/>
    <row r="48349" ht="15" customHeight="1"/>
    <row r="48350" ht="15" customHeight="1"/>
    <row r="48351" ht="15" customHeight="1"/>
    <row r="48352" ht="15" customHeight="1"/>
    <row r="48353" ht="15" customHeight="1"/>
    <row r="48354" ht="15" customHeight="1"/>
    <row r="48355" ht="15" customHeight="1"/>
    <row r="48356" ht="15" customHeight="1"/>
    <row r="48357" ht="15" customHeight="1"/>
    <row r="48358" ht="15" customHeight="1"/>
    <row r="48359" ht="15" customHeight="1"/>
    <row r="48360" ht="15" customHeight="1"/>
    <row r="48361" ht="15" customHeight="1"/>
    <row r="48362" ht="15" customHeight="1"/>
    <row r="48363" ht="15" customHeight="1"/>
    <row r="48364" ht="15" customHeight="1"/>
    <row r="48365" ht="15" customHeight="1"/>
    <row r="48366" ht="15" customHeight="1"/>
    <row r="48367" ht="15" customHeight="1"/>
    <row r="48368" ht="15" customHeight="1"/>
    <row r="48369" ht="15" customHeight="1"/>
    <row r="48370" ht="15" customHeight="1"/>
    <row r="48371" ht="15" customHeight="1"/>
    <row r="48372" ht="15" customHeight="1"/>
    <row r="48373" ht="15" customHeight="1"/>
    <row r="48374" ht="15" customHeight="1"/>
    <row r="48375" ht="15" customHeight="1"/>
    <row r="48376" ht="15" customHeight="1"/>
    <row r="48377" ht="15" customHeight="1"/>
    <row r="48378" ht="15" customHeight="1"/>
    <row r="48379" ht="15" customHeight="1"/>
    <row r="48380" ht="15" customHeight="1"/>
    <row r="48381" ht="15" customHeight="1"/>
    <row r="48382" ht="15" customHeight="1"/>
    <row r="48383" ht="15" customHeight="1"/>
    <row r="48384" ht="15" customHeight="1"/>
    <row r="48385" ht="15" customHeight="1"/>
    <row r="48386" ht="15" customHeight="1"/>
    <row r="48387" ht="15" customHeight="1"/>
    <row r="48388" ht="15" customHeight="1"/>
    <row r="48389" ht="15" customHeight="1"/>
    <row r="48390" ht="15" customHeight="1"/>
    <row r="48391" ht="15" customHeight="1"/>
    <row r="48392" ht="15" customHeight="1"/>
    <row r="48393" ht="15" customHeight="1"/>
    <row r="48394" ht="15" customHeight="1"/>
    <row r="48395" ht="15" customHeight="1"/>
    <row r="48396" ht="15" customHeight="1"/>
    <row r="48397" ht="15" customHeight="1"/>
    <row r="48398" ht="15" customHeight="1"/>
    <row r="48399" ht="15" customHeight="1"/>
    <row r="48400" ht="15" customHeight="1"/>
    <row r="48401" ht="15" customHeight="1"/>
    <row r="48402" ht="15" customHeight="1"/>
    <row r="48403" ht="15" customHeight="1"/>
    <row r="48404" ht="15" customHeight="1"/>
    <row r="48405" ht="15" customHeight="1"/>
    <row r="48406" ht="15" customHeight="1"/>
    <row r="48407" ht="15" customHeight="1"/>
    <row r="48408" ht="15" customHeight="1"/>
    <row r="48409" ht="15" customHeight="1"/>
    <row r="48410" ht="15" customHeight="1"/>
    <row r="48411" ht="15" customHeight="1"/>
    <row r="48412" ht="15" customHeight="1"/>
    <row r="48413" ht="15" customHeight="1"/>
    <row r="48414" ht="15" customHeight="1"/>
    <row r="48415" ht="15" customHeight="1"/>
    <row r="48416" ht="15" customHeight="1"/>
    <row r="48417" ht="15" customHeight="1"/>
    <row r="48418" ht="15" customHeight="1"/>
    <row r="48419" ht="15" customHeight="1"/>
    <row r="48420" ht="15" customHeight="1"/>
    <row r="48421" ht="15" customHeight="1"/>
    <row r="48422" ht="15" customHeight="1"/>
    <row r="48423" ht="15" customHeight="1"/>
    <row r="48424" ht="15" customHeight="1"/>
    <row r="48425" ht="15" customHeight="1"/>
    <row r="48426" ht="15" customHeight="1"/>
    <row r="48427" ht="15" customHeight="1"/>
    <row r="48428" ht="15" customHeight="1"/>
    <row r="48429" ht="15" customHeight="1"/>
    <row r="48430" ht="15" customHeight="1"/>
    <row r="48431" ht="15" customHeight="1"/>
    <row r="48432" ht="15" customHeight="1"/>
    <row r="48433" ht="15" customHeight="1"/>
    <row r="48434" ht="15" customHeight="1"/>
    <row r="48435" ht="15" customHeight="1"/>
    <row r="48436" ht="15" customHeight="1"/>
    <row r="48437" ht="15" customHeight="1"/>
    <row r="48438" ht="15" customHeight="1"/>
    <row r="48439" ht="15" customHeight="1"/>
    <row r="48440" ht="15" customHeight="1"/>
    <row r="48441" ht="15" customHeight="1"/>
    <row r="48442" ht="15" customHeight="1"/>
    <row r="48443" ht="15" customHeight="1"/>
    <row r="48444" ht="15" customHeight="1"/>
    <row r="48445" ht="15" customHeight="1"/>
    <row r="48446" ht="15" customHeight="1"/>
    <row r="48447" ht="15" customHeight="1"/>
    <row r="48448" ht="15" customHeight="1"/>
    <row r="48449" ht="15" customHeight="1"/>
    <row r="48450" ht="15" customHeight="1"/>
    <row r="48451" ht="15" customHeight="1"/>
    <row r="48452" ht="15" customHeight="1"/>
    <row r="48453" ht="15" customHeight="1"/>
    <row r="48454" ht="15" customHeight="1"/>
    <row r="48455" ht="15" customHeight="1"/>
    <row r="48456" ht="15" customHeight="1"/>
    <row r="48457" ht="15" customHeight="1"/>
    <row r="48458" ht="15" customHeight="1"/>
    <row r="48459" ht="15" customHeight="1"/>
    <row r="48460" ht="15" customHeight="1"/>
    <row r="48461" ht="15" customHeight="1"/>
    <row r="48462" ht="15" customHeight="1"/>
    <row r="48463" ht="15" customHeight="1"/>
    <row r="48464" ht="15" customHeight="1"/>
    <row r="48465" ht="15" customHeight="1"/>
    <row r="48466" ht="15" customHeight="1"/>
    <row r="48467" ht="15" customHeight="1"/>
    <row r="48468" ht="15" customHeight="1"/>
    <row r="48469" ht="15" customHeight="1"/>
    <row r="48470" ht="15" customHeight="1"/>
    <row r="48471" ht="15" customHeight="1"/>
    <row r="48472" ht="15" customHeight="1"/>
    <row r="48473" ht="15" customHeight="1"/>
    <row r="48474" ht="15" customHeight="1"/>
    <row r="48475" ht="15" customHeight="1"/>
    <row r="48476" ht="15" customHeight="1"/>
    <row r="48477" ht="15" customHeight="1"/>
    <row r="48478" ht="15" customHeight="1"/>
    <row r="48479" ht="15" customHeight="1"/>
    <row r="48480" ht="15" customHeight="1"/>
    <row r="48481" ht="15" customHeight="1"/>
    <row r="48482" ht="15" customHeight="1"/>
    <row r="48483" ht="15" customHeight="1"/>
    <row r="48484" ht="15" customHeight="1"/>
    <row r="48485" ht="15" customHeight="1"/>
    <row r="48486" ht="15" customHeight="1"/>
    <row r="48487" ht="15" customHeight="1"/>
    <row r="48488" ht="15" customHeight="1"/>
    <row r="48489" ht="15" customHeight="1"/>
    <row r="48490" ht="15" customHeight="1"/>
    <row r="48491" ht="15" customHeight="1"/>
    <row r="48492" ht="15" customHeight="1"/>
    <row r="48493" ht="15" customHeight="1"/>
    <row r="48494" ht="15" customHeight="1"/>
    <row r="48495" ht="15" customHeight="1"/>
    <row r="48496" ht="15" customHeight="1"/>
    <row r="48497" ht="15" customHeight="1"/>
    <row r="48498" ht="15" customHeight="1"/>
    <row r="48499" ht="15" customHeight="1"/>
    <row r="48500" ht="15" customHeight="1"/>
    <row r="48501" ht="15" customHeight="1"/>
    <row r="48502" ht="15" customHeight="1"/>
    <row r="48503" ht="15" customHeight="1"/>
    <row r="48504" ht="15" customHeight="1"/>
    <row r="48505" ht="15" customHeight="1"/>
    <row r="48506" ht="15" customHeight="1"/>
    <row r="48507" ht="15" customHeight="1"/>
    <row r="48508" ht="15" customHeight="1"/>
    <row r="48509" ht="15" customHeight="1"/>
    <row r="48510" ht="15" customHeight="1"/>
    <row r="48511" ht="15" customHeight="1"/>
    <row r="48512" ht="15" customHeight="1"/>
    <row r="48513" ht="15" customHeight="1"/>
    <row r="48514" ht="15" customHeight="1"/>
    <row r="48515" ht="15" customHeight="1"/>
    <row r="48516" ht="15" customHeight="1"/>
    <row r="48517" ht="15" customHeight="1"/>
    <row r="48518" ht="15" customHeight="1"/>
    <row r="48519" ht="15" customHeight="1"/>
    <row r="48520" ht="15" customHeight="1"/>
    <row r="48521" ht="15" customHeight="1"/>
    <row r="48522" ht="15" customHeight="1"/>
    <row r="48523" ht="15" customHeight="1"/>
    <row r="48524" ht="15" customHeight="1"/>
    <row r="48525" ht="15" customHeight="1"/>
    <row r="48526" ht="15" customHeight="1"/>
    <row r="48527" ht="15" customHeight="1"/>
    <row r="48528" ht="15" customHeight="1"/>
    <row r="48529" ht="15" customHeight="1"/>
    <row r="48530" ht="15" customHeight="1"/>
    <row r="48531" ht="15" customHeight="1"/>
    <row r="48532" ht="15" customHeight="1"/>
    <row r="48533" ht="15" customHeight="1"/>
    <row r="48534" ht="15" customHeight="1"/>
    <row r="48535" ht="15" customHeight="1"/>
    <row r="48536" ht="15" customHeight="1"/>
    <row r="48537" ht="15" customHeight="1"/>
    <row r="48538" ht="15" customHeight="1"/>
    <row r="48539" ht="15" customHeight="1"/>
    <row r="48540" ht="15" customHeight="1"/>
    <row r="48541" ht="15" customHeight="1"/>
    <row r="48542" ht="15" customHeight="1"/>
    <row r="48543" ht="15" customHeight="1"/>
    <row r="48544" ht="15" customHeight="1"/>
    <row r="48545" ht="15" customHeight="1"/>
    <row r="48546" ht="15" customHeight="1"/>
    <row r="48547" ht="15" customHeight="1"/>
    <row r="48548" ht="15" customHeight="1"/>
    <row r="48549" ht="15" customHeight="1"/>
    <row r="48550" ht="15" customHeight="1"/>
    <row r="48551" ht="15" customHeight="1"/>
    <row r="48552" ht="15" customHeight="1"/>
    <row r="48553" ht="15" customHeight="1"/>
    <row r="48554" ht="15" customHeight="1"/>
    <row r="48555" ht="15" customHeight="1"/>
    <row r="48556" ht="15" customHeight="1"/>
    <row r="48557" ht="15" customHeight="1"/>
    <row r="48558" ht="15" customHeight="1"/>
    <row r="48559" ht="15" customHeight="1"/>
    <row r="48560" ht="15" customHeight="1"/>
    <row r="48561" ht="15" customHeight="1"/>
    <row r="48562" ht="15" customHeight="1"/>
    <row r="48563" ht="15" customHeight="1"/>
    <row r="48564" ht="15" customHeight="1"/>
    <row r="48565" ht="15" customHeight="1"/>
    <row r="48566" ht="15" customHeight="1"/>
    <row r="48567" ht="15" customHeight="1"/>
    <row r="48568" ht="15" customHeight="1"/>
    <row r="48569" ht="15" customHeight="1"/>
    <row r="48570" ht="15" customHeight="1"/>
    <row r="48571" ht="15" customHeight="1"/>
    <row r="48572" ht="15" customHeight="1"/>
    <row r="48573" ht="15" customHeight="1"/>
    <row r="48574" ht="15" customHeight="1"/>
    <row r="48575" ht="15" customHeight="1"/>
    <row r="48576" ht="15" customHeight="1"/>
    <row r="48577" ht="15" customHeight="1"/>
    <row r="48578" ht="15" customHeight="1"/>
    <row r="48579" ht="15" customHeight="1"/>
    <row r="48580" ht="15" customHeight="1"/>
    <row r="48581" ht="15" customHeight="1"/>
    <row r="48582" ht="15" customHeight="1"/>
    <row r="48583" ht="15" customHeight="1"/>
    <row r="48584" ht="15" customHeight="1"/>
    <row r="48585" ht="15" customHeight="1"/>
    <row r="48586" ht="15" customHeight="1"/>
    <row r="48587" ht="15" customHeight="1"/>
    <row r="48588" ht="15" customHeight="1"/>
    <row r="48589" ht="15" customHeight="1"/>
    <row r="48590" ht="15" customHeight="1"/>
    <row r="48591" ht="15" customHeight="1"/>
    <row r="48592" ht="15" customHeight="1"/>
    <row r="48593" ht="15" customHeight="1"/>
    <row r="48594" ht="15" customHeight="1"/>
    <row r="48595" ht="15" customHeight="1"/>
    <row r="48596" ht="15" customHeight="1"/>
    <row r="48597" ht="15" customHeight="1"/>
    <row r="48598" ht="15" customHeight="1"/>
    <row r="48599" ht="15" customHeight="1"/>
    <row r="48600" ht="15" customHeight="1"/>
    <row r="48601" ht="15" customHeight="1"/>
    <row r="48602" ht="15" customHeight="1"/>
    <row r="48603" ht="15" customHeight="1"/>
    <row r="48604" ht="15" customHeight="1"/>
    <row r="48605" ht="15" customHeight="1"/>
    <row r="48606" ht="15" customHeight="1"/>
    <row r="48607" ht="15" customHeight="1"/>
    <row r="48608" ht="15" customHeight="1"/>
    <row r="48609" ht="15" customHeight="1"/>
    <row r="48610" ht="15" customHeight="1"/>
    <row r="48611" ht="15" customHeight="1"/>
    <row r="48612" ht="15" customHeight="1"/>
    <row r="48613" ht="15" customHeight="1"/>
    <row r="48614" ht="15" customHeight="1"/>
    <row r="48615" ht="15" customHeight="1"/>
    <row r="48616" ht="15" customHeight="1"/>
    <row r="48617" ht="15" customHeight="1"/>
    <row r="48618" ht="15" customHeight="1"/>
    <row r="48619" ht="15" customHeight="1"/>
    <row r="48620" ht="15" customHeight="1"/>
    <row r="48621" ht="15" customHeight="1"/>
    <row r="48622" ht="15" customHeight="1"/>
    <row r="48623" ht="15" customHeight="1"/>
    <row r="48624" ht="15" customHeight="1"/>
    <row r="48625" ht="15" customHeight="1"/>
    <row r="48626" ht="15" customHeight="1"/>
    <row r="48627" ht="15" customHeight="1"/>
    <row r="48628" ht="15" customHeight="1"/>
    <row r="48629" ht="15" customHeight="1"/>
    <row r="48630" ht="15" customHeight="1"/>
    <row r="48631" ht="15" customHeight="1"/>
    <row r="48632" ht="15" customHeight="1"/>
    <row r="48633" ht="15" customHeight="1"/>
    <row r="48634" ht="15" customHeight="1"/>
    <row r="48635" ht="15" customHeight="1"/>
    <row r="48636" ht="15" customHeight="1"/>
    <row r="48637" ht="15" customHeight="1"/>
    <row r="48638" ht="15" customHeight="1"/>
    <row r="48639" ht="15" customHeight="1"/>
    <row r="48640" ht="15" customHeight="1"/>
    <row r="48641" ht="15" customHeight="1"/>
    <row r="48642" ht="15" customHeight="1"/>
    <row r="48643" ht="15" customHeight="1"/>
    <row r="48644" ht="15" customHeight="1"/>
    <row r="48645" ht="15" customHeight="1"/>
    <row r="48646" ht="15" customHeight="1"/>
    <row r="48647" ht="15" customHeight="1"/>
    <row r="48648" ht="15" customHeight="1"/>
    <row r="48649" ht="15" customHeight="1"/>
    <row r="48650" ht="15" customHeight="1"/>
    <row r="48651" ht="15" customHeight="1"/>
    <row r="48652" ht="15" customHeight="1"/>
    <row r="48653" ht="15" customHeight="1"/>
    <row r="48654" ht="15" customHeight="1"/>
    <row r="48655" ht="15" customHeight="1"/>
    <row r="48656" ht="15" customHeight="1"/>
    <row r="48657" ht="15" customHeight="1"/>
    <row r="48658" ht="15" customHeight="1"/>
    <row r="48659" ht="15" customHeight="1"/>
    <row r="48660" ht="15" customHeight="1"/>
    <row r="48661" ht="15" customHeight="1"/>
    <row r="48662" ht="15" customHeight="1"/>
    <row r="48663" ht="15" customHeight="1"/>
    <row r="48664" ht="15" customHeight="1"/>
    <row r="48665" ht="15" customHeight="1"/>
    <row r="48666" ht="15" customHeight="1"/>
    <row r="48667" ht="15" customHeight="1"/>
    <row r="48668" ht="15" customHeight="1"/>
    <row r="48669" ht="15" customHeight="1"/>
    <row r="48670" ht="15" customHeight="1"/>
    <row r="48671" ht="15" customHeight="1"/>
    <row r="48672" ht="15" customHeight="1"/>
    <row r="48673" ht="15" customHeight="1"/>
    <row r="48674" ht="15" customHeight="1"/>
    <row r="48675" ht="15" customHeight="1"/>
    <row r="48676" ht="15" customHeight="1"/>
    <row r="48677" ht="15" customHeight="1"/>
    <row r="48678" ht="15" customHeight="1"/>
    <row r="48679" ht="15" customHeight="1"/>
    <row r="48680" ht="15" customHeight="1"/>
    <row r="48681" ht="15" customHeight="1"/>
    <row r="48682" ht="15" customHeight="1"/>
    <row r="48683" ht="15" customHeight="1"/>
    <row r="48684" ht="15" customHeight="1"/>
    <row r="48685" ht="15" customHeight="1"/>
    <row r="48686" ht="15" customHeight="1"/>
    <row r="48687" ht="15" customHeight="1"/>
    <row r="48688" ht="15" customHeight="1"/>
    <row r="48689" ht="15" customHeight="1"/>
    <row r="48690" ht="15" customHeight="1"/>
    <row r="48691" ht="15" customHeight="1"/>
    <row r="48692" ht="15" customHeight="1"/>
    <row r="48693" ht="15" customHeight="1"/>
    <row r="48694" ht="15" customHeight="1"/>
    <row r="48695" ht="15" customHeight="1"/>
    <row r="48696" ht="15" customHeight="1"/>
    <row r="48697" ht="15" customHeight="1"/>
    <row r="48698" ht="15" customHeight="1"/>
    <row r="48699" ht="15" customHeight="1"/>
    <row r="48700" ht="15" customHeight="1"/>
    <row r="48701" ht="15" customHeight="1"/>
    <row r="48702" ht="15" customHeight="1"/>
    <row r="48703" ht="15" customHeight="1"/>
    <row r="48704" ht="15" customHeight="1"/>
    <row r="48705" ht="15" customHeight="1"/>
    <row r="48706" ht="15" customHeight="1"/>
    <row r="48707" ht="15" customHeight="1"/>
    <row r="48708" ht="15" customHeight="1"/>
    <row r="48709" ht="15" customHeight="1"/>
    <row r="48710" ht="15" customHeight="1"/>
    <row r="48711" ht="15" customHeight="1"/>
    <row r="48712" ht="15" customHeight="1"/>
    <row r="48713" ht="15" customHeight="1"/>
    <row r="48714" ht="15" customHeight="1"/>
    <row r="48715" ht="15" customHeight="1"/>
    <row r="48716" ht="15" customHeight="1"/>
    <row r="48717" ht="15" customHeight="1"/>
    <row r="48718" ht="15" customHeight="1"/>
    <row r="48719" ht="15" customHeight="1"/>
    <row r="48720" ht="15" customHeight="1"/>
    <row r="48721" ht="15" customHeight="1"/>
    <row r="48722" ht="15" customHeight="1"/>
    <row r="48723" ht="15" customHeight="1"/>
    <row r="48724" ht="15" customHeight="1"/>
    <row r="48725" ht="15" customHeight="1"/>
    <row r="48726" ht="15" customHeight="1"/>
    <row r="48727" ht="15" customHeight="1"/>
    <row r="48728" ht="15" customHeight="1"/>
    <row r="48729" ht="15" customHeight="1"/>
    <row r="48730" ht="15" customHeight="1"/>
    <row r="48731" ht="15" customHeight="1"/>
    <row r="48732" ht="15" customHeight="1"/>
    <row r="48733" ht="15" customHeight="1"/>
    <row r="48734" ht="15" customHeight="1"/>
    <row r="48735" ht="15" customHeight="1"/>
    <row r="48736" ht="15" customHeight="1"/>
    <row r="48737" ht="15" customHeight="1"/>
    <row r="48738" ht="15" customHeight="1"/>
    <row r="48739" ht="15" customHeight="1"/>
    <row r="48740" ht="15" customHeight="1"/>
    <row r="48741" ht="15" customHeight="1"/>
    <row r="48742" ht="15" customHeight="1"/>
    <row r="48743" ht="15" customHeight="1"/>
    <row r="48744" ht="15" customHeight="1"/>
    <row r="48745" ht="15" customHeight="1"/>
    <row r="48746" ht="15" customHeight="1"/>
    <row r="48747" ht="15" customHeight="1"/>
    <row r="48748" ht="15" customHeight="1"/>
    <row r="48749" ht="15" customHeight="1"/>
    <row r="48750" ht="15" customHeight="1"/>
    <row r="48751" ht="15" customHeight="1"/>
    <row r="48752" ht="15" customHeight="1"/>
    <row r="48753" ht="15" customHeight="1"/>
    <row r="48754" ht="15" customHeight="1"/>
    <row r="48755" ht="15" customHeight="1"/>
    <row r="48756" ht="15" customHeight="1"/>
    <row r="48757" ht="15" customHeight="1"/>
    <row r="48758" ht="15" customHeight="1"/>
    <row r="48759" ht="15" customHeight="1"/>
    <row r="48760" ht="15" customHeight="1"/>
    <row r="48761" ht="15" customHeight="1"/>
    <row r="48762" ht="15" customHeight="1"/>
    <row r="48763" ht="15" customHeight="1"/>
    <row r="48764" ht="15" customHeight="1"/>
    <row r="48765" ht="15" customHeight="1"/>
    <row r="48766" ht="15" customHeight="1"/>
    <row r="48767" ht="15" customHeight="1"/>
    <row r="48768" ht="15" customHeight="1"/>
    <row r="48769" ht="15" customHeight="1"/>
    <row r="48770" ht="15" customHeight="1"/>
    <row r="48771" ht="15" customHeight="1"/>
    <row r="48772" ht="15" customHeight="1"/>
    <row r="48773" ht="15" customHeight="1"/>
    <row r="48774" ht="15" customHeight="1"/>
    <row r="48775" ht="15" customHeight="1"/>
    <row r="48776" ht="15" customHeight="1"/>
    <row r="48777" ht="15" customHeight="1"/>
    <row r="48778" ht="15" customHeight="1"/>
    <row r="48779" ht="15" customHeight="1"/>
    <row r="48780" ht="15" customHeight="1"/>
    <row r="48781" ht="15" customHeight="1"/>
    <row r="48782" ht="15" customHeight="1"/>
    <row r="48783" ht="15" customHeight="1"/>
    <row r="48784" ht="15" customHeight="1"/>
    <row r="48785" ht="15" customHeight="1"/>
    <row r="48786" ht="15" customHeight="1"/>
    <row r="48787" ht="15" customHeight="1"/>
    <row r="48788" ht="15" customHeight="1"/>
    <row r="48789" ht="15" customHeight="1"/>
    <row r="48790" ht="15" customHeight="1"/>
    <row r="48791" ht="15" customHeight="1"/>
    <row r="48792" ht="15" customHeight="1"/>
    <row r="48793" ht="15" customHeight="1"/>
    <row r="48794" ht="15" customHeight="1"/>
    <row r="48795" ht="15" customHeight="1"/>
    <row r="48796" ht="15" customHeight="1"/>
    <row r="48797" ht="15" customHeight="1"/>
    <row r="48798" ht="15" customHeight="1"/>
    <row r="48799" ht="15" customHeight="1"/>
    <row r="48800" ht="15" customHeight="1"/>
    <row r="48801" ht="15" customHeight="1"/>
    <row r="48802" ht="15" customHeight="1"/>
    <row r="48803" ht="15" customHeight="1"/>
    <row r="48804" ht="15" customHeight="1"/>
    <row r="48805" ht="15" customHeight="1"/>
    <row r="48806" ht="15" customHeight="1"/>
    <row r="48807" ht="15" customHeight="1"/>
    <row r="48808" ht="15" customHeight="1"/>
    <row r="48809" ht="15" customHeight="1"/>
    <row r="48810" ht="15" customHeight="1"/>
    <row r="48811" ht="15" customHeight="1"/>
    <row r="48812" ht="15" customHeight="1"/>
    <row r="48813" ht="15" customHeight="1"/>
    <row r="48814" ht="15" customHeight="1"/>
    <row r="48815" ht="15" customHeight="1"/>
    <row r="48816" ht="15" customHeight="1"/>
    <row r="48817" ht="15" customHeight="1"/>
    <row r="48818" ht="15" customHeight="1"/>
    <row r="48819" ht="15" customHeight="1"/>
    <row r="48820" ht="15" customHeight="1"/>
    <row r="48821" ht="15" customHeight="1"/>
    <row r="48822" ht="15" customHeight="1"/>
    <row r="48823" ht="15" customHeight="1"/>
    <row r="48824" ht="15" customHeight="1"/>
    <row r="48825" ht="15" customHeight="1"/>
    <row r="48826" ht="15" customHeight="1"/>
    <row r="48827" ht="15" customHeight="1"/>
    <row r="48828" ht="15" customHeight="1"/>
    <row r="48829" ht="15" customHeight="1"/>
    <row r="48830" ht="15" customHeight="1"/>
    <row r="48831" ht="15" customHeight="1"/>
    <row r="48832" ht="15" customHeight="1"/>
    <row r="48833" ht="15" customHeight="1"/>
    <row r="48834" ht="15" customHeight="1"/>
    <row r="48835" ht="15" customHeight="1"/>
    <row r="48836" ht="15" customHeight="1"/>
    <row r="48837" ht="15" customHeight="1"/>
    <row r="48838" ht="15" customHeight="1"/>
    <row r="48839" ht="15" customHeight="1"/>
    <row r="48840" ht="15" customHeight="1"/>
    <row r="48841" ht="15" customHeight="1"/>
    <row r="48842" ht="15" customHeight="1"/>
    <row r="48843" ht="15" customHeight="1"/>
    <row r="48844" ht="15" customHeight="1"/>
    <row r="48845" ht="15" customHeight="1"/>
    <row r="48846" ht="15" customHeight="1"/>
    <row r="48847" ht="15" customHeight="1"/>
    <row r="48848" ht="15" customHeight="1"/>
    <row r="48849" ht="15" customHeight="1"/>
    <row r="48850" ht="15" customHeight="1"/>
    <row r="48851" ht="15" customHeight="1"/>
    <row r="48852" ht="15" customHeight="1"/>
    <row r="48853" ht="15" customHeight="1"/>
    <row r="48854" ht="15" customHeight="1"/>
    <row r="48855" ht="15" customHeight="1"/>
    <row r="48856" ht="15" customHeight="1"/>
    <row r="48857" ht="15" customHeight="1"/>
    <row r="48858" ht="15" customHeight="1"/>
    <row r="48859" ht="15" customHeight="1"/>
    <row r="48860" ht="15" customHeight="1"/>
    <row r="48861" ht="15" customHeight="1"/>
    <row r="48862" ht="15" customHeight="1"/>
    <row r="48863" ht="15" customHeight="1"/>
    <row r="48864" ht="15" customHeight="1"/>
    <row r="48865" ht="15" customHeight="1"/>
    <row r="48866" ht="15" customHeight="1"/>
    <row r="48867" ht="15" customHeight="1"/>
    <row r="48868" ht="15" customHeight="1"/>
    <row r="48869" ht="15" customHeight="1"/>
    <row r="48870" ht="15" customHeight="1"/>
    <row r="48871" ht="15" customHeight="1"/>
    <row r="48872" ht="15" customHeight="1"/>
    <row r="48873" ht="15" customHeight="1"/>
    <row r="48874" ht="15" customHeight="1"/>
    <row r="48875" ht="15" customHeight="1"/>
    <row r="48876" ht="15" customHeight="1"/>
    <row r="48877" ht="15" customHeight="1"/>
    <row r="48878" ht="15" customHeight="1"/>
    <row r="48879" ht="15" customHeight="1"/>
    <row r="48880" ht="15" customHeight="1"/>
    <row r="48881" ht="15" customHeight="1"/>
    <row r="48882" ht="15" customHeight="1"/>
    <row r="48883" ht="15" customHeight="1"/>
    <row r="48884" ht="15" customHeight="1"/>
    <row r="48885" ht="15" customHeight="1"/>
    <row r="48886" ht="15" customHeight="1"/>
    <row r="48887" ht="15" customHeight="1"/>
    <row r="48888" ht="15" customHeight="1"/>
    <row r="48889" ht="15" customHeight="1"/>
    <row r="48890" ht="15" customHeight="1"/>
    <row r="48891" ht="15" customHeight="1"/>
    <row r="48892" ht="15" customHeight="1"/>
    <row r="48893" ht="15" customHeight="1"/>
    <row r="48894" ht="15" customHeight="1"/>
    <row r="48895" ht="15" customHeight="1"/>
    <row r="48896" ht="15" customHeight="1"/>
    <row r="48897" ht="15" customHeight="1"/>
    <row r="48898" ht="15" customHeight="1"/>
    <row r="48899" ht="15" customHeight="1"/>
    <row r="48900" ht="15" customHeight="1"/>
    <row r="48901" ht="15" customHeight="1"/>
    <row r="48902" ht="15" customHeight="1"/>
    <row r="48903" ht="15" customHeight="1"/>
    <row r="48904" ht="15" customHeight="1"/>
    <row r="48905" ht="15" customHeight="1"/>
    <row r="48906" ht="15" customHeight="1"/>
    <row r="48907" ht="15" customHeight="1"/>
    <row r="48908" ht="15" customHeight="1"/>
    <row r="48909" ht="15" customHeight="1"/>
    <row r="48910" ht="15" customHeight="1"/>
    <row r="48911" ht="15" customHeight="1"/>
    <row r="48912" ht="15" customHeight="1"/>
    <row r="48913" ht="15" customHeight="1"/>
    <row r="48914" ht="15" customHeight="1"/>
    <row r="48915" ht="15" customHeight="1"/>
    <row r="48916" ht="15" customHeight="1"/>
    <row r="48917" ht="15" customHeight="1"/>
    <row r="48918" ht="15" customHeight="1"/>
    <row r="48919" ht="15" customHeight="1"/>
    <row r="48920" ht="15" customHeight="1"/>
    <row r="48921" ht="15" customHeight="1"/>
    <row r="48922" ht="15" customHeight="1"/>
    <row r="48923" ht="15" customHeight="1"/>
    <row r="48924" ht="15" customHeight="1"/>
    <row r="48925" ht="15" customHeight="1"/>
    <row r="48926" ht="15" customHeight="1"/>
    <row r="48927" ht="15" customHeight="1"/>
    <row r="48928" ht="15" customHeight="1"/>
    <row r="48929" ht="15" customHeight="1"/>
    <row r="48930" ht="15" customHeight="1"/>
    <row r="48931" ht="15" customHeight="1"/>
    <row r="48932" ht="15" customHeight="1"/>
    <row r="48933" ht="15" customHeight="1"/>
    <row r="48934" ht="15" customHeight="1"/>
    <row r="48935" ht="15" customHeight="1"/>
    <row r="48936" ht="15" customHeight="1"/>
    <row r="48937" ht="15" customHeight="1"/>
    <row r="48938" ht="15" customHeight="1"/>
    <row r="48939" ht="15" customHeight="1"/>
    <row r="48940" ht="15" customHeight="1"/>
    <row r="48941" ht="15" customHeight="1"/>
    <row r="48942" ht="15" customHeight="1"/>
    <row r="48943" ht="15" customHeight="1"/>
    <row r="48944" ht="15" customHeight="1"/>
    <row r="48945" ht="15" customHeight="1"/>
    <row r="48946" ht="15" customHeight="1"/>
    <row r="48947" ht="15" customHeight="1"/>
    <row r="48948" ht="15" customHeight="1"/>
    <row r="48949" ht="15" customHeight="1"/>
    <row r="48950" ht="15" customHeight="1"/>
    <row r="48951" ht="15" customHeight="1"/>
    <row r="48952" ht="15" customHeight="1"/>
    <row r="48953" ht="15" customHeight="1"/>
    <row r="48954" ht="15" customHeight="1"/>
    <row r="48955" ht="15" customHeight="1"/>
    <row r="48956" ht="15" customHeight="1"/>
    <row r="48957" ht="15" customHeight="1"/>
    <row r="48958" ht="15" customHeight="1"/>
    <row r="48959" ht="15" customHeight="1"/>
    <row r="48960" ht="15" customHeight="1"/>
    <row r="48961" ht="15" customHeight="1"/>
    <row r="48962" ht="15" customHeight="1"/>
    <row r="48963" ht="15" customHeight="1"/>
    <row r="48964" ht="15" customHeight="1"/>
    <row r="48965" ht="15" customHeight="1"/>
    <row r="48966" ht="15" customHeight="1"/>
    <row r="48967" ht="15" customHeight="1"/>
    <row r="48968" ht="15" customHeight="1"/>
    <row r="48969" ht="15" customHeight="1"/>
    <row r="48970" ht="15" customHeight="1"/>
    <row r="48971" ht="15" customHeight="1"/>
    <row r="48972" ht="15" customHeight="1"/>
    <row r="48973" ht="15" customHeight="1"/>
    <row r="48974" ht="15" customHeight="1"/>
    <row r="48975" ht="15" customHeight="1"/>
    <row r="48976" ht="15" customHeight="1"/>
    <row r="48977" ht="15" customHeight="1"/>
    <row r="48978" ht="15" customHeight="1"/>
    <row r="48979" ht="15" customHeight="1"/>
    <row r="48980" ht="15" customHeight="1"/>
    <row r="48981" ht="15" customHeight="1"/>
    <row r="48982" ht="15" customHeight="1"/>
    <row r="48983" ht="15" customHeight="1"/>
    <row r="48984" ht="15" customHeight="1"/>
    <row r="48985" ht="15" customHeight="1"/>
    <row r="48986" ht="15" customHeight="1"/>
    <row r="48987" ht="15" customHeight="1"/>
    <row r="48988" ht="15" customHeight="1"/>
    <row r="48989" ht="15" customHeight="1"/>
    <row r="48990" ht="15" customHeight="1"/>
    <row r="48991" ht="15" customHeight="1"/>
    <row r="48992" ht="15" customHeight="1"/>
    <row r="48993" ht="15" customHeight="1"/>
    <row r="48994" ht="15" customHeight="1"/>
    <row r="48995" ht="15" customHeight="1"/>
    <row r="48996" ht="15" customHeight="1"/>
    <row r="48997" ht="15" customHeight="1"/>
    <row r="48998" ht="15" customHeight="1"/>
    <row r="48999" ht="15" customHeight="1"/>
    <row r="49000" ht="15" customHeight="1"/>
    <row r="49001" ht="15" customHeight="1"/>
    <row r="49002" ht="15" customHeight="1"/>
    <row r="49003" ht="15" customHeight="1"/>
    <row r="49004" ht="15" customHeight="1"/>
    <row r="49005" ht="15" customHeight="1"/>
    <row r="49006" ht="15" customHeight="1"/>
    <row r="49007" ht="15" customHeight="1"/>
    <row r="49008" ht="15" customHeight="1"/>
    <row r="49009" ht="15" customHeight="1"/>
    <row r="49010" ht="15" customHeight="1"/>
    <row r="49011" ht="15" customHeight="1"/>
    <row r="49012" ht="15" customHeight="1"/>
    <row r="49013" ht="15" customHeight="1"/>
    <row r="49014" ht="15" customHeight="1"/>
    <row r="49015" ht="15" customHeight="1"/>
    <row r="49016" ht="15" customHeight="1"/>
    <row r="49017" ht="15" customHeight="1"/>
    <row r="49018" ht="15" customHeight="1"/>
    <row r="49019" ht="15" customHeight="1"/>
    <row r="49020" ht="15" customHeight="1"/>
    <row r="49021" ht="15" customHeight="1"/>
    <row r="49022" ht="15" customHeight="1"/>
    <row r="49023" ht="15" customHeight="1"/>
    <row r="49024" ht="15" customHeight="1"/>
    <row r="49025" ht="15" customHeight="1"/>
    <row r="49026" ht="15" customHeight="1"/>
    <row r="49027" ht="15" customHeight="1"/>
    <row r="49028" ht="15" customHeight="1"/>
    <row r="49029" ht="15" customHeight="1"/>
    <row r="49030" ht="15" customHeight="1"/>
    <row r="49031" ht="15" customHeight="1"/>
    <row r="49032" ht="15" customHeight="1"/>
    <row r="49033" ht="15" customHeight="1"/>
    <row r="49034" ht="15" customHeight="1"/>
    <row r="49035" ht="15" customHeight="1"/>
    <row r="49036" ht="15" customHeight="1"/>
    <row r="49037" ht="15" customHeight="1"/>
    <row r="49038" ht="15" customHeight="1"/>
    <row r="49039" ht="15" customHeight="1"/>
    <row r="49040" ht="15" customHeight="1"/>
    <row r="49041" ht="15" customHeight="1"/>
    <row r="49042" ht="15" customHeight="1"/>
    <row r="49043" ht="15" customHeight="1"/>
    <row r="49044" ht="15" customHeight="1"/>
    <row r="49045" ht="15" customHeight="1"/>
    <row r="49046" ht="15" customHeight="1"/>
    <row r="49047" ht="15" customHeight="1"/>
    <row r="49048" ht="15" customHeight="1"/>
    <row r="49049" ht="15" customHeight="1"/>
    <row r="49050" ht="15" customHeight="1"/>
    <row r="49051" ht="15" customHeight="1"/>
    <row r="49052" ht="15" customHeight="1"/>
    <row r="49053" ht="15" customHeight="1"/>
    <row r="49054" ht="15" customHeight="1"/>
    <row r="49055" ht="15" customHeight="1"/>
    <row r="49056" ht="15" customHeight="1"/>
    <row r="49057" ht="15" customHeight="1"/>
    <row r="49058" ht="15" customHeight="1"/>
    <row r="49059" ht="15" customHeight="1"/>
    <row r="49060" ht="15" customHeight="1"/>
    <row r="49061" ht="15" customHeight="1"/>
    <row r="49062" ht="15" customHeight="1"/>
    <row r="49063" ht="15" customHeight="1"/>
    <row r="49064" ht="15" customHeight="1"/>
    <row r="49065" ht="15" customHeight="1"/>
    <row r="49066" ht="15" customHeight="1"/>
    <row r="49067" ht="15" customHeight="1"/>
    <row r="49068" ht="15" customHeight="1"/>
    <row r="49069" ht="15" customHeight="1"/>
    <row r="49070" ht="15" customHeight="1"/>
    <row r="49071" ht="15" customHeight="1"/>
    <row r="49072" ht="15" customHeight="1"/>
    <row r="49073" ht="15" customHeight="1"/>
    <row r="49074" ht="15" customHeight="1"/>
    <row r="49075" ht="15" customHeight="1"/>
    <row r="49076" ht="15" customHeight="1"/>
    <row r="49077" ht="15" customHeight="1"/>
    <row r="49078" ht="15" customHeight="1"/>
    <row r="49079" ht="15" customHeight="1"/>
    <row r="49080" ht="15" customHeight="1"/>
    <row r="49081" ht="15" customHeight="1"/>
    <row r="49082" ht="15" customHeight="1"/>
    <row r="49083" ht="15" customHeight="1"/>
    <row r="49084" ht="15" customHeight="1"/>
    <row r="49085" ht="15" customHeight="1"/>
    <row r="49086" ht="15" customHeight="1"/>
    <row r="49087" ht="15" customHeight="1"/>
    <row r="49088" ht="15" customHeight="1"/>
    <row r="49089" ht="15" customHeight="1"/>
    <row r="49090" ht="15" customHeight="1"/>
    <row r="49091" ht="15" customHeight="1"/>
    <row r="49092" ht="15" customHeight="1"/>
    <row r="49093" ht="15" customHeight="1"/>
    <row r="49094" ht="15" customHeight="1"/>
    <row r="49095" ht="15" customHeight="1"/>
    <row r="49096" ht="15" customHeight="1"/>
    <row r="49097" ht="15" customHeight="1"/>
    <row r="49098" ht="15" customHeight="1"/>
    <row r="49099" ht="15" customHeight="1"/>
    <row r="49100" ht="15" customHeight="1"/>
    <row r="49101" ht="15" customHeight="1"/>
    <row r="49102" ht="15" customHeight="1"/>
    <row r="49103" ht="15" customHeight="1"/>
    <row r="49104" ht="15" customHeight="1"/>
    <row r="49105" ht="15" customHeight="1"/>
    <row r="49106" ht="15" customHeight="1"/>
    <row r="49107" ht="15" customHeight="1"/>
    <row r="49108" ht="15" customHeight="1"/>
    <row r="49109" ht="15" customHeight="1"/>
    <row r="49110" ht="15" customHeight="1"/>
    <row r="49111" ht="15" customHeight="1"/>
    <row r="49112" ht="15" customHeight="1"/>
    <row r="49113" ht="15" customHeight="1"/>
    <row r="49114" ht="15" customHeight="1"/>
    <row r="49115" ht="15" customHeight="1"/>
    <row r="49116" ht="15" customHeight="1"/>
    <row r="49117" ht="15" customHeight="1"/>
    <row r="49118" ht="15" customHeight="1"/>
    <row r="49119" ht="15" customHeight="1"/>
    <row r="49120" ht="15" customHeight="1"/>
    <row r="49121" ht="15" customHeight="1"/>
    <row r="49122" ht="15" customHeight="1"/>
    <row r="49123" ht="15" customHeight="1"/>
    <row r="49124" ht="15" customHeight="1"/>
    <row r="49125" ht="15" customHeight="1"/>
    <row r="49126" ht="15" customHeight="1"/>
    <row r="49127" ht="15" customHeight="1"/>
    <row r="49128" ht="15" customHeight="1"/>
    <row r="49129" ht="15" customHeight="1"/>
    <row r="49130" ht="15" customHeight="1"/>
    <row r="49131" ht="15" customHeight="1"/>
    <row r="49132" ht="15" customHeight="1"/>
    <row r="49133" ht="15" customHeight="1"/>
    <row r="49134" ht="15" customHeight="1"/>
    <row r="49135" ht="15" customHeight="1"/>
    <row r="49136" ht="15" customHeight="1"/>
    <row r="49137" ht="15" customHeight="1"/>
    <row r="49138" ht="15" customHeight="1"/>
    <row r="49139" ht="15" customHeight="1"/>
    <row r="49140" ht="15" customHeight="1"/>
    <row r="49141" ht="15" customHeight="1"/>
    <row r="49142" ht="15" customHeight="1"/>
    <row r="49143" ht="15" customHeight="1"/>
    <row r="49144" ht="15" customHeight="1"/>
    <row r="49145" ht="15" customHeight="1"/>
    <row r="49146" ht="15" customHeight="1"/>
    <row r="49147" ht="15" customHeight="1"/>
    <row r="49148" ht="15" customHeight="1"/>
    <row r="49149" ht="15" customHeight="1"/>
    <row r="49150" ht="15" customHeight="1"/>
    <row r="49151" ht="15" customHeight="1"/>
    <row r="49152" ht="15" customHeight="1"/>
    <row r="49153" ht="15" customHeight="1"/>
    <row r="49154" ht="15" customHeight="1"/>
    <row r="49155" ht="15" customHeight="1"/>
    <row r="49156" ht="15" customHeight="1"/>
    <row r="49157" ht="15" customHeight="1"/>
    <row r="49158" ht="15" customHeight="1"/>
    <row r="49159" ht="15" customHeight="1"/>
    <row r="49160" ht="15" customHeight="1"/>
    <row r="49161" ht="15" customHeight="1"/>
    <row r="49162" ht="15" customHeight="1"/>
    <row r="49163" ht="15" customHeight="1"/>
    <row r="49164" ht="15" customHeight="1"/>
    <row r="49165" ht="15" customHeight="1"/>
    <row r="49166" ht="15" customHeight="1"/>
    <row r="49167" ht="15" customHeight="1"/>
    <row r="49168" ht="15" customHeight="1"/>
    <row r="49169" ht="15" customHeight="1"/>
    <row r="49170" ht="15" customHeight="1"/>
    <row r="49171" ht="15" customHeight="1"/>
    <row r="49172" ht="15" customHeight="1"/>
    <row r="49173" ht="15" customHeight="1"/>
    <row r="49174" ht="15" customHeight="1"/>
    <row r="49175" ht="15" customHeight="1"/>
    <row r="49176" ht="15" customHeight="1"/>
    <row r="49177" ht="15" customHeight="1"/>
    <row r="49178" ht="15" customHeight="1"/>
    <row r="49179" ht="15" customHeight="1"/>
    <row r="49180" ht="15" customHeight="1"/>
    <row r="49181" ht="15" customHeight="1"/>
    <row r="49182" ht="15" customHeight="1"/>
    <row r="49183" ht="15" customHeight="1"/>
    <row r="49184" ht="15" customHeight="1"/>
    <row r="49185" ht="15" customHeight="1"/>
    <row r="49186" ht="15" customHeight="1"/>
    <row r="49187" ht="15" customHeight="1"/>
    <row r="49188" ht="15" customHeight="1"/>
    <row r="49189" ht="15" customHeight="1"/>
    <row r="49190" ht="15" customHeight="1"/>
    <row r="49191" ht="15" customHeight="1"/>
    <row r="49192" ht="15" customHeight="1"/>
    <row r="49193" ht="15" customHeight="1"/>
    <row r="49194" ht="15" customHeight="1"/>
    <row r="49195" ht="15" customHeight="1"/>
    <row r="49196" ht="15" customHeight="1"/>
    <row r="49197" ht="15" customHeight="1"/>
    <row r="49198" ht="15" customHeight="1"/>
    <row r="49199" ht="15" customHeight="1"/>
    <row r="49200" ht="15" customHeight="1"/>
    <row r="49201" ht="15" customHeight="1"/>
    <row r="49202" ht="15" customHeight="1"/>
    <row r="49203" ht="15" customHeight="1"/>
    <row r="49204" ht="15" customHeight="1"/>
    <row r="49205" ht="15" customHeight="1"/>
    <row r="49206" ht="15" customHeight="1"/>
    <row r="49207" ht="15" customHeight="1"/>
    <row r="49208" ht="15" customHeight="1"/>
    <row r="49209" ht="15" customHeight="1"/>
    <row r="49210" ht="15" customHeight="1"/>
    <row r="49211" ht="15" customHeight="1"/>
    <row r="49212" ht="15" customHeight="1"/>
    <row r="49213" ht="15" customHeight="1"/>
    <row r="49214" ht="15" customHeight="1"/>
    <row r="49215" ht="15" customHeight="1"/>
    <row r="49216" ht="15" customHeight="1"/>
    <row r="49217" ht="15" customHeight="1"/>
    <row r="49218" ht="15" customHeight="1"/>
    <row r="49219" ht="15" customHeight="1"/>
    <row r="49220" ht="15" customHeight="1"/>
    <row r="49221" ht="15" customHeight="1"/>
    <row r="49222" ht="15" customHeight="1"/>
    <row r="49223" ht="15" customHeight="1"/>
    <row r="49224" ht="15" customHeight="1"/>
    <row r="49225" ht="15" customHeight="1"/>
    <row r="49226" ht="15" customHeight="1"/>
    <row r="49227" ht="15" customHeight="1"/>
    <row r="49228" ht="15" customHeight="1"/>
    <row r="49229" ht="15" customHeight="1"/>
    <row r="49230" ht="15" customHeight="1"/>
    <row r="49231" ht="15" customHeight="1"/>
    <row r="49232" ht="15" customHeight="1"/>
    <row r="49233" ht="15" customHeight="1"/>
    <row r="49234" ht="15" customHeight="1"/>
    <row r="49235" ht="15" customHeight="1"/>
    <row r="49236" ht="15" customHeight="1"/>
    <row r="49237" ht="15" customHeight="1"/>
    <row r="49238" ht="15" customHeight="1"/>
    <row r="49239" ht="15" customHeight="1"/>
    <row r="49240" ht="15" customHeight="1"/>
    <row r="49241" ht="15" customHeight="1"/>
    <row r="49242" ht="15" customHeight="1"/>
    <row r="49243" ht="15" customHeight="1"/>
    <row r="49244" ht="15" customHeight="1"/>
    <row r="49245" ht="15" customHeight="1"/>
    <row r="49246" ht="15" customHeight="1"/>
    <row r="49247" ht="15" customHeight="1"/>
    <row r="49248" ht="15" customHeight="1"/>
    <row r="49249" ht="15" customHeight="1"/>
    <row r="49250" ht="15" customHeight="1"/>
    <row r="49251" ht="15" customHeight="1"/>
    <row r="49252" ht="15" customHeight="1"/>
    <row r="49253" ht="15" customHeight="1"/>
    <row r="49254" ht="15" customHeight="1"/>
    <row r="49255" ht="15" customHeight="1"/>
    <row r="49256" ht="15" customHeight="1"/>
    <row r="49257" ht="15" customHeight="1"/>
    <row r="49258" ht="15" customHeight="1"/>
    <row r="49259" ht="15" customHeight="1"/>
    <row r="49260" ht="15" customHeight="1"/>
    <row r="49261" ht="15" customHeight="1"/>
    <row r="49262" ht="15" customHeight="1"/>
    <row r="49263" ht="15" customHeight="1"/>
    <row r="49264" ht="15" customHeight="1"/>
    <row r="49265" ht="15" customHeight="1"/>
    <row r="49266" ht="15" customHeight="1"/>
    <row r="49267" ht="15" customHeight="1"/>
    <row r="49268" ht="15" customHeight="1"/>
    <row r="49269" ht="15" customHeight="1"/>
    <row r="49270" ht="15" customHeight="1"/>
    <row r="49271" ht="15" customHeight="1"/>
    <row r="49272" ht="15" customHeight="1"/>
    <row r="49273" ht="15" customHeight="1"/>
    <row r="49274" ht="15" customHeight="1"/>
    <row r="49275" ht="15" customHeight="1"/>
    <row r="49276" ht="15" customHeight="1"/>
    <row r="49277" ht="15" customHeight="1"/>
    <row r="49278" ht="15" customHeight="1"/>
    <row r="49279" ht="15" customHeight="1"/>
    <row r="49280" ht="15" customHeight="1"/>
    <row r="49281" ht="15" customHeight="1"/>
    <row r="49282" ht="15" customHeight="1"/>
    <row r="49283" ht="15" customHeight="1"/>
    <row r="49284" ht="15" customHeight="1"/>
    <row r="49285" ht="15" customHeight="1"/>
    <row r="49286" ht="15" customHeight="1"/>
    <row r="49287" ht="15" customHeight="1"/>
    <row r="49288" ht="15" customHeight="1"/>
    <row r="49289" ht="15" customHeight="1"/>
    <row r="49290" ht="15" customHeight="1"/>
    <row r="49291" ht="15" customHeight="1"/>
    <row r="49292" ht="15" customHeight="1"/>
    <row r="49293" ht="15" customHeight="1"/>
    <row r="49294" ht="15" customHeight="1"/>
    <row r="49295" ht="15" customHeight="1"/>
    <row r="49296" ht="15" customHeight="1"/>
    <row r="49297" ht="15" customHeight="1"/>
    <row r="49298" ht="15" customHeight="1"/>
    <row r="49299" ht="15" customHeight="1"/>
    <row r="49300" ht="15" customHeight="1"/>
    <row r="49301" ht="15" customHeight="1"/>
    <row r="49302" ht="15" customHeight="1"/>
    <row r="49303" ht="15" customHeight="1"/>
    <row r="49304" ht="15" customHeight="1"/>
    <row r="49305" ht="15" customHeight="1"/>
    <row r="49306" ht="15" customHeight="1"/>
    <row r="49307" ht="15" customHeight="1"/>
    <row r="49308" ht="15" customHeight="1"/>
    <row r="49309" ht="15" customHeight="1"/>
    <row r="49310" ht="15" customHeight="1"/>
    <row r="49311" ht="15" customHeight="1"/>
    <row r="49312" ht="15" customHeight="1"/>
    <row r="49313" ht="15" customHeight="1"/>
    <row r="49314" ht="15" customHeight="1"/>
    <row r="49315" ht="15" customHeight="1"/>
    <row r="49316" ht="15" customHeight="1"/>
    <row r="49317" ht="15" customHeight="1"/>
    <row r="49318" ht="15" customHeight="1"/>
    <row r="49319" ht="15" customHeight="1"/>
    <row r="49320" ht="15" customHeight="1"/>
    <row r="49321" ht="15" customHeight="1"/>
    <row r="49322" ht="15" customHeight="1"/>
    <row r="49323" ht="15" customHeight="1"/>
    <row r="49324" ht="15" customHeight="1"/>
    <row r="49325" ht="15" customHeight="1"/>
    <row r="49326" ht="15" customHeight="1"/>
    <row r="49327" ht="15" customHeight="1"/>
    <row r="49328" ht="15" customHeight="1"/>
    <row r="49329" ht="15" customHeight="1"/>
    <row r="49330" ht="15" customHeight="1"/>
    <row r="49331" ht="15" customHeight="1"/>
    <row r="49332" ht="15" customHeight="1"/>
    <row r="49333" ht="15" customHeight="1"/>
    <row r="49334" ht="15" customHeight="1"/>
    <row r="49335" ht="15" customHeight="1"/>
    <row r="49336" ht="15" customHeight="1"/>
    <row r="49337" ht="15" customHeight="1"/>
    <row r="49338" ht="15" customHeight="1"/>
    <row r="49339" ht="15" customHeight="1"/>
    <row r="49340" ht="15" customHeight="1"/>
    <row r="49341" ht="15" customHeight="1"/>
    <row r="49342" ht="15" customHeight="1"/>
    <row r="49343" ht="15" customHeight="1"/>
    <row r="49344" ht="15" customHeight="1"/>
    <row r="49345" ht="15" customHeight="1"/>
    <row r="49346" ht="15" customHeight="1"/>
    <row r="49347" ht="15" customHeight="1"/>
    <row r="49348" ht="15" customHeight="1"/>
    <row r="49349" ht="15" customHeight="1"/>
    <row r="49350" ht="15" customHeight="1"/>
    <row r="49351" ht="15" customHeight="1"/>
    <row r="49352" ht="15" customHeight="1"/>
    <row r="49353" ht="15" customHeight="1"/>
    <row r="49354" ht="15" customHeight="1"/>
    <row r="49355" ht="15" customHeight="1"/>
    <row r="49356" ht="15" customHeight="1"/>
    <row r="49357" ht="15" customHeight="1"/>
    <row r="49358" ht="15" customHeight="1"/>
    <row r="49359" ht="15" customHeight="1"/>
    <row r="49360" ht="15" customHeight="1"/>
    <row r="49361" ht="15" customHeight="1"/>
    <row r="49362" ht="15" customHeight="1"/>
    <row r="49363" ht="15" customHeight="1"/>
    <row r="49364" ht="15" customHeight="1"/>
    <row r="49365" ht="15" customHeight="1"/>
    <row r="49366" ht="15" customHeight="1"/>
    <row r="49367" ht="15" customHeight="1"/>
    <row r="49368" ht="15" customHeight="1"/>
    <row r="49369" ht="15" customHeight="1"/>
    <row r="49370" ht="15" customHeight="1"/>
    <row r="49371" ht="15" customHeight="1"/>
    <row r="49372" ht="15" customHeight="1"/>
    <row r="49373" ht="15" customHeight="1"/>
    <row r="49374" ht="15" customHeight="1"/>
    <row r="49375" ht="15" customHeight="1"/>
    <row r="49376" ht="15" customHeight="1"/>
    <row r="49377" ht="15" customHeight="1"/>
    <row r="49378" ht="15" customHeight="1"/>
    <row r="49379" ht="15" customHeight="1"/>
    <row r="49380" ht="15" customHeight="1"/>
    <row r="49381" ht="15" customHeight="1"/>
    <row r="49382" ht="15" customHeight="1"/>
    <row r="49383" ht="15" customHeight="1"/>
    <row r="49384" ht="15" customHeight="1"/>
    <row r="49385" ht="15" customHeight="1"/>
    <row r="49386" ht="15" customHeight="1"/>
    <row r="49387" ht="15" customHeight="1"/>
    <row r="49388" ht="15" customHeight="1"/>
    <row r="49389" ht="15" customHeight="1"/>
    <row r="49390" ht="15" customHeight="1"/>
    <row r="49391" ht="15" customHeight="1"/>
    <row r="49392" ht="15" customHeight="1"/>
    <row r="49393" ht="15" customHeight="1"/>
    <row r="49394" ht="15" customHeight="1"/>
    <row r="49395" ht="15" customHeight="1"/>
    <row r="49396" ht="15" customHeight="1"/>
    <row r="49397" ht="15" customHeight="1"/>
    <row r="49398" ht="15" customHeight="1"/>
    <row r="49399" ht="15" customHeight="1"/>
    <row r="49400" ht="15" customHeight="1"/>
    <row r="49401" ht="15" customHeight="1"/>
    <row r="49402" ht="15" customHeight="1"/>
    <row r="49403" ht="15" customHeight="1"/>
    <row r="49404" ht="15" customHeight="1"/>
    <row r="49405" ht="15" customHeight="1"/>
    <row r="49406" ht="15" customHeight="1"/>
    <row r="49407" ht="15" customHeight="1"/>
    <row r="49408" ht="15" customHeight="1"/>
    <row r="49409" ht="15" customHeight="1"/>
    <row r="49410" ht="15" customHeight="1"/>
    <row r="49411" ht="15" customHeight="1"/>
    <row r="49412" ht="15" customHeight="1"/>
    <row r="49413" ht="15" customHeight="1"/>
    <row r="49414" ht="15" customHeight="1"/>
    <row r="49415" ht="15" customHeight="1"/>
    <row r="49416" ht="15" customHeight="1"/>
    <row r="49417" ht="15" customHeight="1"/>
    <row r="49418" ht="15" customHeight="1"/>
    <row r="49419" ht="15" customHeight="1"/>
    <row r="49420" ht="15" customHeight="1"/>
    <row r="49421" ht="15" customHeight="1"/>
    <row r="49422" ht="15" customHeight="1"/>
    <row r="49423" ht="15" customHeight="1"/>
    <row r="49424" ht="15" customHeight="1"/>
    <row r="49425" ht="15" customHeight="1"/>
    <row r="49426" ht="15" customHeight="1"/>
    <row r="49427" ht="15" customHeight="1"/>
    <row r="49428" ht="15" customHeight="1"/>
    <row r="49429" ht="15" customHeight="1"/>
    <row r="49430" ht="15" customHeight="1"/>
    <row r="49431" ht="15" customHeight="1"/>
    <row r="49432" ht="15" customHeight="1"/>
    <row r="49433" ht="15" customHeight="1"/>
    <row r="49434" ht="15" customHeight="1"/>
    <row r="49435" ht="15" customHeight="1"/>
    <row r="49436" ht="15" customHeight="1"/>
    <row r="49437" ht="15" customHeight="1"/>
    <row r="49438" ht="15" customHeight="1"/>
    <row r="49439" ht="15" customHeight="1"/>
    <row r="49440" ht="15" customHeight="1"/>
    <row r="49441" ht="15" customHeight="1"/>
    <row r="49442" ht="15" customHeight="1"/>
    <row r="49443" ht="15" customHeight="1"/>
    <row r="49444" ht="15" customHeight="1"/>
    <row r="49445" ht="15" customHeight="1"/>
    <row r="49446" ht="15" customHeight="1"/>
    <row r="49447" ht="15" customHeight="1"/>
    <row r="49448" ht="15" customHeight="1"/>
    <row r="49449" ht="15" customHeight="1"/>
    <row r="49450" ht="15" customHeight="1"/>
    <row r="49451" ht="15" customHeight="1"/>
    <row r="49452" ht="15" customHeight="1"/>
    <row r="49453" ht="15" customHeight="1"/>
    <row r="49454" ht="15" customHeight="1"/>
    <row r="49455" ht="15" customHeight="1"/>
    <row r="49456" ht="15" customHeight="1"/>
    <row r="49457" ht="15" customHeight="1"/>
    <row r="49458" ht="15" customHeight="1"/>
    <row r="49459" ht="15" customHeight="1"/>
    <row r="49460" ht="15" customHeight="1"/>
    <row r="49461" ht="15" customHeight="1"/>
    <row r="49462" ht="15" customHeight="1"/>
    <row r="49463" ht="15" customHeight="1"/>
    <row r="49464" ht="15" customHeight="1"/>
    <row r="49465" ht="15" customHeight="1"/>
    <row r="49466" ht="15" customHeight="1"/>
    <row r="49467" ht="15" customHeight="1"/>
    <row r="49468" ht="15" customHeight="1"/>
    <row r="49469" ht="15" customHeight="1"/>
    <row r="49470" ht="15" customHeight="1"/>
    <row r="49471" ht="15" customHeight="1"/>
    <row r="49472" ht="15" customHeight="1"/>
    <row r="49473" ht="15" customHeight="1"/>
    <row r="49474" ht="15" customHeight="1"/>
    <row r="49475" ht="15" customHeight="1"/>
    <row r="49476" ht="15" customHeight="1"/>
    <row r="49477" ht="15" customHeight="1"/>
    <row r="49478" ht="15" customHeight="1"/>
    <row r="49479" ht="15" customHeight="1"/>
    <row r="49480" ht="15" customHeight="1"/>
    <row r="49481" ht="15" customHeight="1"/>
    <row r="49482" ht="15" customHeight="1"/>
    <row r="49483" ht="15" customHeight="1"/>
    <row r="49484" ht="15" customHeight="1"/>
    <row r="49485" ht="15" customHeight="1"/>
    <row r="49486" ht="15" customHeight="1"/>
    <row r="49487" ht="15" customHeight="1"/>
    <row r="49488" ht="15" customHeight="1"/>
    <row r="49489" ht="15" customHeight="1"/>
    <row r="49490" ht="15" customHeight="1"/>
    <row r="49491" ht="15" customHeight="1"/>
    <row r="49492" ht="15" customHeight="1"/>
    <row r="49493" ht="15" customHeight="1"/>
    <row r="49494" ht="15" customHeight="1"/>
    <row r="49495" ht="15" customHeight="1"/>
    <row r="49496" ht="15" customHeight="1"/>
    <row r="49497" ht="15" customHeight="1"/>
    <row r="49498" ht="15" customHeight="1"/>
    <row r="49499" ht="15" customHeight="1"/>
    <row r="49500" ht="15" customHeight="1"/>
    <row r="49501" ht="15" customHeight="1"/>
    <row r="49502" ht="15" customHeight="1"/>
    <row r="49503" ht="15" customHeight="1"/>
    <row r="49504" ht="15" customHeight="1"/>
    <row r="49505" ht="15" customHeight="1"/>
    <row r="49506" ht="15" customHeight="1"/>
    <row r="49507" ht="15" customHeight="1"/>
    <row r="49508" ht="15" customHeight="1"/>
    <row r="49509" ht="15" customHeight="1"/>
    <row r="49510" ht="15" customHeight="1"/>
    <row r="49511" ht="15" customHeight="1"/>
    <row r="49512" ht="15" customHeight="1"/>
    <row r="49513" ht="15" customHeight="1"/>
    <row r="49514" ht="15" customHeight="1"/>
    <row r="49515" ht="15" customHeight="1"/>
    <row r="49516" ht="15" customHeight="1"/>
    <row r="49517" ht="15" customHeight="1"/>
    <row r="49518" ht="15" customHeight="1"/>
    <row r="49519" ht="15" customHeight="1"/>
    <row r="49520" ht="15" customHeight="1"/>
    <row r="49521" ht="15" customHeight="1"/>
    <row r="49522" ht="15" customHeight="1"/>
    <row r="49523" ht="15" customHeight="1"/>
    <row r="49524" ht="15" customHeight="1"/>
    <row r="49525" ht="15" customHeight="1"/>
    <row r="49526" ht="15" customHeight="1"/>
    <row r="49527" ht="15" customHeight="1"/>
    <row r="49528" ht="15" customHeight="1"/>
    <row r="49529" ht="15" customHeight="1"/>
    <row r="49530" ht="15" customHeight="1"/>
    <row r="49531" ht="15" customHeight="1"/>
    <row r="49532" ht="15" customHeight="1"/>
    <row r="49533" ht="15" customHeight="1"/>
    <row r="49534" ht="15" customHeight="1"/>
    <row r="49535" ht="15" customHeight="1"/>
    <row r="49536" ht="15" customHeight="1"/>
    <row r="49537" ht="15" customHeight="1"/>
    <row r="49538" ht="15" customHeight="1"/>
    <row r="49539" ht="15" customHeight="1"/>
    <row r="49540" ht="15" customHeight="1"/>
    <row r="49541" ht="15" customHeight="1"/>
    <row r="49542" ht="15" customHeight="1"/>
    <row r="49543" ht="15" customHeight="1"/>
    <row r="49544" ht="15" customHeight="1"/>
    <row r="49545" ht="15" customHeight="1"/>
    <row r="49546" ht="15" customHeight="1"/>
    <row r="49547" ht="15" customHeight="1"/>
    <row r="49548" ht="15" customHeight="1"/>
    <row r="49549" ht="15" customHeight="1"/>
    <row r="49550" ht="15" customHeight="1"/>
    <row r="49551" ht="15" customHeight="1"/>
    <row r="49552" ht="15" customHeight="1"/>
    <row r="49553" ht="15" customHeight="1"/>
    <row r="49554" ht="15" customHeight="1"/>
    <row r="49555" ht="15" customHeight="1"/>
    <row r="49556" ht="15" customHeight="1"/>
    <row r="49557" ht="15" customHeight="1"/>
    <row r="49558" ht="15" customHeight="1"/>
    <row r="49559" ht="15" customHeight="1"/>
    <row r="49560" ht="15" customHeight="1"/>
    <row r="49561" ht="15" customHeight="1"/>
    <row r="49562" ht="15" customHeight="1"/>
    <row r="49563" ht="15" customHeight="1"/>
    <row r="49564" ht="15" customHeight="1"/>
    <row r="49565" ht="15" customHeight="1"/>
    <row r="49566" ht="15" customHeight="1"/>
    <row r="49567" ht="15" customHeight="1"/>
    <row r="49568" ht="15" customHeight="1"/>
    <row r="49569" ht="15" customHeight="1"/>
    <row r="49570" ht="15" customHeight="1"/>
    <row r="49571" ht="15" customHeight="1"/>
    <row r="49572" ht="15" customHeight="1"/>
    <row r="49573" ht="15" customHeight="1"/>
    <row r="49574" ht="15" customHeight="1"/>
    <row r="49575" ht="15" customHeight="1"/>
    <row r="49576" ht="15" customHeight="1"/>
    <row r="49577" ht="15" customHeight="1"/>
    <row r="49578" ht="15" customHeight="1"/>
    <row r="49579" ht="15" customHeight="1"/>
    <row r="49580" ht="15" customHeight="1"/>
    <row r="49581" ht="15" customHeight="1"/>
    <row r="49582" ht="15" customHeight="1"/>
    <row r="49583" ht="15" customHeight="1"/>
    <row r="49584" ht="15" customHeight="1"/>
    <row r="49585" ht="15" customHeight="1"/>
    <row r="49586" ht="15" customHeight="1"/>
    <row r="49587" ht="15" customHeight="1"/>
    <row r="49588" ht="15" customHeight="1"/>
    <row r="49589" ht="15" customHeight="1"/>
    <row r="49590" ht="15" customHeight="1"/>
    <row r="49591" ht="15" customHeight="1"/>
    <row r="49592" ht="15" customHeight="1"/>
    <row r="49593" ht="15" customHeight="1"/>
    <row r="49594" ht="15" customHeight="1"/>
    <row r="49595" ht="15" customHeight="1"/>
    <row r="49596" ht="15" customHeight="1"/>
    <row r="49597" ht="15" customHeight="1"/>
    <row r="49598" ht="15" customHeight="1"/>
    <row r="49599" ht="15" customHeight="1"/>
    <row r="49600" ht="15" customHeight="1"/>
    <row r="49601" ht="15" customHeight="1"/>
    <row r="49602" ht="15" customHeight="1"/>
    <row r="49603" ht="15" customHeight="1"/>
    <row r="49604" ht="15" customHeight="1"/>
    <row r="49605" ht="15" customHeight="1"/>
    <row r="49606" ht="15" customHeight="1"/>
    <row r="49607" ht="15" customHeight="1"/>
    <row r="49608" ht="15" customHeight="1"/>
    <row r="49609" ht="15" customHeight="1"/>
    <row r="49610" ht="15" customHeight="1"/>
    <row r="49611" ht="15" customHeight="1"/>
    <row r="49612" ht="15" customHeight="1"/>
    <row r="49613" ht="15" customHeight="1"/>
    <row r="49614" ht="15" customHeight="1"/>
    <row r="49615" ht="15" customHeight="1"/>
    <row r="49616" ht="15" customHeight="1"/>
    <row r="49617" ht="15" customHeight="1"/>
    <row r="49618" ht="15" customHeight="1"/>
    <row r="49619" ht="15" customHeight="1"/>
    <row r="49620" ht="15" customHeight="1"/>
    <row r="49621" ht="15" customHeight="1"/>
    <row r="49622" ht="15" customHeight="1"/>
    <row r="49623" ht="15" customHeight="1"/>
    <row r="49624" ht="15" customHeight="1"/>
    <row r="49625" ht="15" customHeight="1"/>
    <row r="49626" ht="15" customHeight="1"/>
    <row r="49627" ht="15" customHeight="1"/>
    <row r="49628" ht="15" customHeight="1"/>
    <row r="49629" ht="15" customHeight="1"/>
    <row r="49630" ht="15" customHeight="1"/>
    <row r="49631" ht="15" customHeight="1"/>
    <row r="49632" ht="15" customHeight="1"/>
    <row r="49633" ht="15" customHeight="1"/>
    <row r="49634" ht="15" customHeight="1"/>
    <row r="49635" ht="15" customHeight="1"/>
    <row r="49636" ht="15" customHeight="1"/>
    <row r="49637" ht="15" customHeight="1"/>
    <row r="49638" ht="15" customHeight="1"/>
    <row r="49639" ht="15" customHeight="1"/>
    <row r="49640" ht="15" customHeight="1"/>
    <row r="49641" ht="15" customHeight="1"/>
    <row r="49642" ht="15" customHeight="1"/>
    <row r="49643" ht="15" customHeight="1"/>
    <row r="49644" ht="15" customHeight="1"/>
    <row r="49645" ht="15" customHeight="1"/>
    <row r="49646" ht="15" customHeight="1"/>
    <row r="49647" ht="15" customHeight="1"/>
    <row r="49648" ht="15" customHeight="1"/>
    <row r="49649" ht="15" customHeight="1"/>
    <row r="49650" ht="15" customHeight="1"/>
    <row r="49651" ht="15" customHeight="1"/>
    <row r="49652" ht="15" customHeight="1"/>
    <row r="49653" ht="15" customHeight="1"/>
    <row r="49654" ht="15" customHeight="1"/>
    <row r="49655" ht="15" customHeight="1"/>
    <row r="49656" ht="15" customHeight="1"/>
    <row r="49657" ht="15" customHeight="1"/>
    <row r="49658" ht="15" customHeight="1"/>
    <row r="49659" ht="15" customHeight="1"/>
    <row r="49660" ht="15" customHeight="1"/>
    <row r="49661" ht="15" customHeight="1"/>
    <row r="49662" ht="15" customHeight="1"/>
    <row r="49663" ht="15" customHeight="1"/>
    <row r="49664" ht="15" customHeight="1"/>
    <row r="49665" ht="15" customHeight="1"/>
    <row r="49666" ht="15" customHeight="1"/>
    <row r="49667" ht="15" customHeight="1"/>
    <row r="49668" ht="15" customHeight="1"/>
    <row r="49669" ht="15" customHeight="1"/>
    <row r="49670" ht="15" customHeight="1"/>
    <row r="49671" ht="15" customHeight="1"/>
    <row r="49672" ht="15" customHeight="1"/>
    <row r="49673" ht="15" customHeight="1"/>
    <row r="49674" ht="15" customHeight="1"/>
    <row r="49675" ht="15" customHeight="1"/>
    <row r="49676" ht="15" customHeight="1"/>
    <row r="49677" ht="15" customHeight="1"/>
    <row r="49678" ht="15" customHeight="1"/>
    <row r="49679" ht="15" customHeight="1"/>
    <row r="49680" ht="15" customHeight="1"/>
    <row r="49681" ht="15" customHeight="1"/>
    <row r="49682" ht="15" customHeight="1"/>
    <row r="49683" ht="15" customHeight="1"/>
    <row r="49684" ht="15" customHeight="1"/>
    <row r="49685" ht="15" customHeight="1"/>
    <row r="49686" ht="15" customHeight="1"/>
    <row r="49687" ht="15" customHeight="1"/>
    <row r="49688" ht="15" customHeight="1"/>
    <row r="49689" ht="15" customHeight="1"/>
    <row r="49690" ht="15" customHeight="1"/>
    <row r="49691" ht="15" customHeight="1"/>
    <row r="49692" ht="15" customHeight="1"/>
    <row r="49693" ht="15" customHeight="1"/>
    <row r="49694" ht="15" customHeight="1"/>
    <row r="49695" ht="15" customHeight="1"/>
    <row r="49696" ht="15" customHeight="1"/>
    <row r="49697" ht="15" customHeight="1"/>
    <row r="49698" ht="15" customHeight="1"/>
    <row r="49699" ht="15" customHeight="1"/>
    <row r="49700" ht="15" customHeight="1"/>
    <row r="49701" ht="15" customHeight="1"/>
    <row r="49702" ht="15" customHeight="1"/>
    <row r="49703" ht="15" customHeight="1"/>
    <row r="49704" ht="15" customHeight="1"/>
    <row r="49705" ht="15" customHeight="1"/>
    <row r="49706" ht="15" customHeight="1"/>
    <row r="49707" ht="15" customHeight="1"/>
    <row r="49708" ht="15" customHeight="1"/>
    <row r="49709" ht="15" customHeight="1"/>
    <row r="49710" ht="15" customHeight="1"/>
    <row r="49711" ht="15" customHeight="1"/>
    <row r="49712" ht="15" customHeight="1"/>
    <row r="49713" ht="15" customHeight="1"/>
    <row r="49714" ht="15" customHeight="1"/>
    <row r="49715" ht="15" customHeight="1"/>
    <row r="49716" ht="15" customHeight="1"/>
    <row r="49717" ht="15" customHeight="1"/>
    <row r="49718" ht="15" customHeight="1"/>
    <row r="49719" ht="15" customHeight="1"/>
    <row r="49720" ht="15" customHeight="1"/>
    <row r="49721" ht="15" customHeight="1"/>
    <row r="49722" ht="15" customHeight="1"/>
    <row r="49723" ht="15" customHeight="1"/>
    <row r="49724" ht="15" customHeight="1"/>
    <row r="49725" ht="15" customHeight="1"/>
    <row r="49726" ht="15" customHeight="1"/>
    <row r="49727" ht="15" customHeight="1"/>
    <row r="49728" ht="15" customHeight="1"/>
    <row r="49729" ht="15" customHeight="1"/>
    <row r="49730" ht="15" customHeight="1"/>
    <row r="49731" ht="15" customHeight="1"/>
    <row r="49732" ht="15" customHeight="1"/>
    <row r="49733" ht="15" customHeight="1"/>
    <row r="49734" ht="15" customHeight="1"/>
    <row r="49735" ht="15" customHeight="1"/>
    <row r="49736" ht="15" customHeight="1"/>
    <row r="49737" ht="15" customHeight="1"/>
    <row r="49738" ht="15" customHeight="1"/>
    <row r="49739" ht="15" customHeight="1"/>
    <row r="49740" ht="15" customHeight="1"/>
    <row r="49741" ht="15" customHeight="1"/>
    <row r="49742" ht="15" customHeight="1"/>
    <row r="49743" ht="15" customHeight="1"/>
    <row r="49744" ht="15" customHeight="1"/>
    <row r="49745" ht="15" customHeight="1"/>
    <row r="49746" ht="15" customHeight="1"/>
    <row r="49747" ht="15" customHeight="1"/>
    <row r="49748" ht="15" customHeight="1"/>
    <row r="49749" ht="15" customHeight="1"/>
    <row r="49750" ht="15" customHeight="1"/>
    <row r="49751" ht="15" customHeight="1"/>
    <row r="49752" ht="15" customHeight="1"/>
    <row r="49753" ht="15" customHeight="1"/>
    <row r="49754" ht="15" customHeight="1"/>
    <row r="49755" ht="15" customHeight="1"/>
    <row r="49756" ht="15" customHeight="1"/>
    <row r="49757" ht="15" customHeight="1"/>
    <row r="49758" ht="15" customHeight="1"/>
    <row r="49759" ht="15" customHeight="1"/>
    <row r="49760" ht="15" customHeight="1"/>
    <row r="49761" ht="15" customHeight="1"/>
    <row r="49762" ht="15" customHeight="1"/>
    <row r="49763" ht="15" customHeight="1"/>
    <row r="49764" ht="15" customHeight="1"/>
    <row r="49765" ht="15" customHeight="1"/>
    <row r="49766" ht="15" customHeight="1"/>
    <row r="49767" ht="15" customHeight="1"/>
    <row r="49768" ht="15" customHeight="1"/>
    <row r="49769" ht="15" customHeight="1"/>
    <row r="49770" ht="15" customHeight="1"/>
    <row r="49771" ht="15" customHeight="1"/>
    <row r="49772" ht="15" customHeight="1"/>
    <row r="49773" ht="15" customHeight="1"/>
    <row r="49774" ht="15" customHeight="1"/>
    <row r="49775" ht="15" customHeight="1"/>
    <row r="49776" ht="15" customHeight="1"/>
    <row r="49777" ht="15" customHeight="1"/>
    <row r="49778" ht="15" customHeight="1"/>
    <row r="49779" ht="15" customHeight="1"/>
    <row r="49780" ht="15" customHeight="1"/>
    <row r="49781" ht="15" customHeight="1"/>
    <row r="49782" ht="15" customHeight="1"/>
    <row r="49783" ht="15" customHeight="1"/>
    <row r="49784" ht="15" customHeight="1"/>
    <row r="49785" ht="15" customHeight="1"/>
    <row r="49786" ht="15" customHeight="1"/>
    <row r="49787" ht="15" customHeight="1"/>
    <row r="49788" ht="15" customHeight="1"/>
    <row r="49789" ht="15" customHeight="1"/>
    <row r="49790" ht="15" customHeight="1"/>
    <row r="49791" ht="15" customHeight="1"/>
    <row r="49792" ht="15" customHeight="1"/>
    <row r="49793" ht="15" customHeight="1"/>
    <row r="49794" ht="15" customHeight="1"/>
    <row r="49795" ht="15" customHeight="1"/>
    <row r="49796" ht="15" customHeight="1"/>
    <row r="49797" ht="15" customHeight="1"/>
    <row r="49798" ht="15" customHeight="1"/>
    <row r="49799" ht="15" customHeight="1"/>
    <row r="49800" ht="15" customHeight="1"/>
    <row r="49801" ht="15" customHeight="1"/>
    <row r="49802" ht="15" customHeight="1"/>
    <row r="49803" ht="15" customHeight="1"/>
    <row r="49804" ht="15" customHeight="1"/>
    <row r="49805" ht="15" customHeight="1"/>
    <row r="49806" ht="15" customHeight="1"/>
    <row r="49807" ht="15" customHeight="1"/>
    <row r="49808" ht="15" customHeight="1"/>
    <row r="49809" ht="15" customHeight="1"/>
    <row r="49810" ht="15" customHeight="1"/>
    <row r="49811" ht="15" customHeight="1"/>
    <row r="49812" ht="15" customHeight="1"/>
    <row r="49813" ht="15" customHeight="1"/>
    <row r="49814" ht="15" customHeight="1"/>
    <row r="49815" ht="15" customHeight="1"/>
    <row r="49816" ht="15" customHeight="1"/>
    <row r="49817" ht="15" customHeight="1"/>
    <row r="49818" ht="15" customHeight="1"/>
    <row r="49819" ht="15" customHeight="1"/>
    <row r="49820" ht="15" customHeight="1"/>
    <row r="49821" ht="15" customHeight="1"/>
    <row r="49822" ht="15" customHeight="1"/>
    <row r="49823" ht="15" customHeight="1"/>
    <row r="49824" ht="15" customHeight="1"/>
    <row r="49825" ht="15" customHeight="1"/>
    <row r="49826" ht="15" customHeight="1"/>
    <row r="49827" ht="15" customHeight="1"/>
    <row r="49828" ht="15" customHeight="1"/>
    <row r="49829" ht="15" customHeight="1"/>
    <row r="49830" ht="15" customHeight="1"/>
    <row r="49831" ht="15" customHeight="1"/>
    <row r="49832" ht="15" customHeight="1"/>
    <row r="49833" ht="15" customHeight="1"/>
    <row r="49834" ht="15" customHeight="1"/>
    <row r="49835" ht="15" customHeight="1"/>
    <row r="49836" ht="15" customHeight="1"/>
    <row r="49837" ht="15" customHeight="1"/>
    <row r="49838" ht="15" customHeight="1"/>
    <row r="49839" ht="15" customHeight="1"/>
    <row r="49840" ht="15" customHeight="1"/>
    <row r="49841" ht="15" customHeight="1"/>
    <row r="49842" ht="15" customHeight="1"/>
    <row r="49843" ht="15" customHeight="1"/>
    <row r="49844" ht="15" customHeight="1"/>
    <row r="49845" ht="15" customHeight="1"/>
    <row r="49846" ht="15" customHeight="1"/>
    <row r="49847" ht="15" customHeight="1"/>
    <row r="49848" ht="15" customHeight="1"/>
    <row r="49849" ht="15" customHeight="1"/>
    <row r="49850" ht="15" customHeight="1"/>
    <row r="49851" ht="15" customHeight="1"/>
    <row r="49852" ht="15" customHeight="1"/>
    <row r="49853" ht="15" customHeight="1"/>
    <row r="49854" ht="15" customHeight="1"/>
    <row r="49855" ht="15" customHeight="1"/>
    <row r="49856" ht="15" customHeight="1"/>
    <row r="49857" ht="15" customHeight="1"/>
    <row r="49858" ht="15" customHeight="1"/>
    <row r="49859" ht="15" customHeight="1"/>
    <row r="49860" ht="15" customHeight="1"/>
    <row r="49861" ht="15" customHeight="1"/>
    <row r="49862" ht="15" customHeight="1"/>
    <row r="49863" ht="15" customHeight="1"/>
    <row r="49864" ht="15" customHeight="1"/>
    <row r="49865" ht="15" customHeight="1"/>
    <row r="49866" ht="15" customHeight="1"/>
    <row r="49867" ht="15" customHeight="1"/>
    <row r="49868" ht="15" customHeight="1"/>
    <row r="49869" ht="15" customHeight="1"/>
    <row r="49870" ht="15" customHeight="1"/>
    <row r="49871" ht="15" customHeight="1"/>
    <row r="49872" ht="15" customHeight="1"/>
    <row r="49873" ht="15" customHeight="1"/>
    <row r="49874" ht="15" customHeight="1"/>
    <row r="49875" ht="15" customHeight="1"/>
    <row r="49876" ht="15" customHeight="1"/>
    <row r="49877" ht="15" customHeight="1"/>
    <row r="49878" ht="15" customHeight="1"/>
    <row r="49879" ht="15" customHeight="1"/>
    <row r="49880" ht="15" customHeight="1"/>
    <row r="49881" ht="15" customHeight="1"/>
    <row r="49882" ht="15" customHeight="1"/>
    <row r="49883" ht="15" customHeight="1"/>
    <row r="49884" ht="15" customHeight="1"/>
    <row r="49885" ht="15" customHeight="1"/>
    <row r="49886" ht="15" customHeight="1"/>
    <row r="49887" ht="15" customHeight="1"/>
    <row r="49888" ht="15" customHeight="1"/>
    <row r="49889" ht="15" customHeight="1"/>
    <row r="49890" ht="15" customHeight="1"/>
    <row r="49891" ht="15" customHeight="1"/>
    <row r="49892" ht="15" customHeight="1"/>
    <row r="49893" ht="15" customHeight="1"/>
    <row r="49894" ht="15" customHeight="1"/>
    <row r="49895" ht="15" customHeight="1"/>
    <row r="49896" ht="15" customHeight="1"/>
    <row r="49897" ht="15" customHeight="1"/>
    <row r="49898" ht="15" customHeight="1"/>
    <row r="49899" ht="15" customHeight="1"/>
    <row r="49900" ht="15" customHeight="1"/>
    <row r="49901" ht="15" customHeight="1"/>
    <row r="49902" ht="15" customHeight="1"/>
    <row r="49903" ht="15" customHeight="1"/>
    <row r="49904" ht="15" customHeight="1"/>
    <row r="49905" ht="15" customHeight="1"/>
    <row r="49906" ht="15" customHeight="1"/>
    <row r="49907" ht="15" customHeight="1"/>
    <row r="49908" ht="15" customHeight="1"/>
    <row r="49909" ht="15" customHeight="1"/>
    <row r="49910" ht="15" customHeight="1"/>
    <row r="49911" ht="15" customHeight="1"/>
    <row r="49912" ht="15" customHeight="1"/>
    <row r="49913" ht="15" customHeight="1"/>
    <row r="49914" ht="15" customHeight="1"/>
    <row r="49915" ht="15" customHeight="1"/>
    <row r="49916" ht="15" customHeight="1"/>
    <row r="49917" ht="15" customHeight="1"/>
    <row r="49918" ht="15" customHeight="1"/>
    <row r="49919" ht="15" customHeight="1"/>
    <row r="49920" ht="15" customHeight="1"/>
    <row r="49921" ht="15" customHeight="1"/>
    <row r="49922" ht="15" customHeight="1"/>
    <row r="49923" ht="15" customHeight="1"/>
    <row r="49924" ht="15" customHeight="1"/>
    <row r="49925" ht="15" customHeight="1"/>
    <row r="49926" ht="15" customHeight="1"/>
    <row r="49927" ht="15" customHeight="1"/>
    <row r="49928" ht="15" customHeight="1"/>
    <row r="49929" ht="15" customHeight="1"/>
    <row r="49930" ht="15" customHeight="1"/>
    <row r="49931" ht="15" customHeight="1"/>
    <row r="49932" ht="15" customHeight="1"/>
    <row r="49933" ht="15" customHeight="1"/>
    <row r="49934" ht="15" customHeight="1"/>
    <row r="49935" ht="15" customHeight="1"/>
    <row r="49936" ht="15" customHeight="1"/>
    <row r="49937" ht="15" customHeight="1"/>
    <row r="49938" ht="15" customHeight="1"/>
    <row r="49939" ht="15" customHeight="1"/>
    <row r="49940" ht="15" customHeight="1"/>
    <row r="49941" ht="15" customHeight="1"/>
    <row r="49942" ht="15" customHeight="1"/>
    <row r="49943" ht="15" customHeight="1"/>
    <row r="49944" ht="15" customHeight="1"/>
    <row r="49945" ht="15" customHeight="1"/>
    <row r="49946" ht="15" customHeight="1"/>
    <row r="49947" ht="15" customHeight="1"/>
    <row r="49948" ht="15" customHeight="1"/>
    <row r="49949" ht="15" customHeight="1"/>
    <row r="49950" ht="15" customHeight="1"/>
    <row r="49951" ht="15" customHeight="1"/>
    <row r="49952" ht="15" customHeight="1"/>
    <row r="49953" ht="15" customHeight="1"/>
    <row r="49954" ht="15" customHeight="1"/>
    <row r="49955" ht="15" customHeight="1"/>
    <row r="49956" ht="15" customHeight="1"/>
    <row r="49957" ht="15" customHeight="1"/>
    <row r="49958" ht="15" customHeight="1"/>
    <row r="49959" ht="15" customHeight="1"/>
    <row r="49960" ht="15" customHeight="1"/>
    <row r="49961" ht="15" customHeight="1"/>
    <row r="49962" ht="15" customHeight="1"/>
    <row r="49963" ht="15" customHeight="1"/>
    <row r="49964" ht="15" customHeight="1"/>
    <row r="49965" ht="15" customHeight="1"/>
    <row r="49966" ht="15" customHeight="1"/>
    <row r="49967" ht="15" customHeight="1"/>
    <row r="49968" ht="15" customHeight="1"/>
    <row r="49969" ht="15" customHeight="1"/>
    <row r="49970" ht="15" customHeight="1"/>
    <row r="49971" ht="15" customHeight="1"/>
    <row r="49972" ht="15" customHeight="1"/>
    <row r="49973" ht="15" customHeight="1"/>
    <row r="49974" ht="15" customHeight="1"/>
    <row r="49975" ht="15" customHeight="1"/>
    <row r="49976" ht="15" customHeight="1"/>
    <row r="49977" ht="15" customHeight="1"/>
    <row r="49978" ht="15" customHeight="1"/>
    <row r="49979" ht="15" customHeight="1"/>
    <row r="49980" ht="15" customHeight="1"/>
    <row r="49981" ht="15" customHeight="1"/>
    <row r="49982" ht="15" customHeight="1"/>
    <row r="49983" ht="15" customHeight="1"/>
    <row r="49984" ht="15" customHeight="1"/>
    <row r="49985" ht="15" customHeight="1"/>
    <row r="49986" ht="15" customHeight="1"/>
    <row r="49987" ht="15" customHeight="1"/>
    <row r="49988" ht="15" customHeight="1"/>
    <row r="49989" ht="15" customHeight="1"/>
    <row r="49990" ht="15" customHeight="1"/>
    <row r="49991" ht="15" customHeight="1"/>
    <row r="49992" ht="15" customHeight="1"/>
    <row r="49993" ht="15" customHeight="1"/>
    <row r="49994" ht="15" customHeight="1"/>
    <row r="49995" ht="15" customHeight="1"/>
    <row r="49996" ht="15" customHeight="1"/>
    <row r="49997" ht="15" customHeight="1"/>
    <row r="49998" ht="15" customHeight="1"/>
    <row r="49999" ht="15" customHeight="1"/>
    <row r="50000" ht="15" customHeight="1"/>
    <row r="50001" ht="15" customHeight="1"/>
    <row r="50002" ht="15" customHeight="1"/>
    <row r="50003" ht="15" customHeight="1"/>
    <row r="50004" ht="15" customHeight="1"/>
    <row r="50005" ht="15" customHeight="1"/>
    <row r="50006" ht="15" customHeight="1"/>
    <row r="50007" ht="15" customHeight="1"/>
    <row r="50008" ht="15" customHeight="1"/>
    <row r="50009" ht="15" customHeight="1"/>
    <row r="50010" ht="15" customHeight="1"/>
    <row r="50011" ht="15" customHeight="1"/>
    <row r="50012" ht="15" customHeight="1"/>
    <row r="50013" ht="15" customHeight="1"/>
    <row r="50014" ht="15" customHeight="1"/>
    <row r="50015" ht="15" customHeight="1"/>
    <row r="50016" ht="15" customHeight="1"/>
    <row r="50017" ht="15" customHeight="1"/>
    <row r="50018" ht="15" customHeight="1"/>
    <row r="50019" ht="15" customHeight="1"/>
    <row r="50020" ht="15" customHeight="1"/>
    <row r="50021" ht="15" customHeight="1"/>
    <row r="50022" ht="15" customHeight="1"/>
    <row r="50023" ht="15" customHeight="1"/>
    <row r="50024" ht="15" customHeight="1"/>
    <row r="50025" ht="15" customHeight="1"/>
    <row r="50026" ht="15" customHeight="1"/>
    <row r="50027" ht="15" customHeight="1"/>
    <row r="50028" ht="15" customHeight="1"/>
    <row r="50029" ht="15" customHeight="1"/>
    <row r="50030" ht="15" customHeight="1"/>
    <row r="50031" ht="15" customHeight="1"/>
    <row r="50032" ht="15" customHeight="1"/>
    <row r="50033" ht="15" customHeight="1"/>
    <row r="50034" ht="15" customHeight="1"/>
    <row r="50035" ht="15" customHeight="1"/>
    <row r="50036" ht="15" customHeight="1"/>
    <row r="50037" ht="15" customHeight="1"/>
    <row r="50038" ht="15" customHeight="1"/>
    <row r="50039" ht="15" customHeight="1"/>
    <row r="50040" ht="15" customHeight="1"/>
    <row r="50041" ht="15" customHeight="1"/>
    <row r="50042" ht="15" customHeight="1"/>
    <row r="50043" ht="15" customHeight="1"/>
    <row r="50044" ht="15" customHeight="1"/>
    <row r="50045" ht="15" customHeight="1"/>
    <row r="50046" ht="15" customHeight="1"/>
    <row r="50047" ht="15" customHeight="1"/>
    <row r="50048" ht="15" customHeight="1"/>
    <row r="50049" ht="15" customHeight="1"/>
    <row r="50050" ht="15" customHeight="1"/>
    <row r="50051" ht="15" customHeight="1"/>
    <row r="50052" ht="15" customHeight="1"/>
    <row r="50053" ht="15" customHeight="1"/>
    <row r="50054" ht="15" customHeight="1"/>
    <row r="50055" ht="15" customHeight="1"/>
    <row r="50056" ht="15" customHeight="1"/>
    <row r="50057" ht="15" customHeight="1"/>
    <row r="50058" ht="15" customHeight="1"/>
    <row r="50059" ht="15" customHeight="1"/>
    <row r="50060" ht="15" customHeight="1"/>
    <row r="50061" ht="15" customHeight="1"/>
    <row r="50062" ht="15" customHeight="1"/>
    <row r="50063" ht="15" customHeight="1"/>
    <row r="50064" ht="15" customHeight="1"/>
    <row r="50065" ht="15" customHeight="1"/>
    <row r="50066" ht="15" customHeight="1"/>
    <row r="50067" ht="15" customHeight="1"/>
    <row r="50068" ht="15" customHeight="1"/>
    <row r="50069" ht="15" customHeight="1"/>
    <row r="50070" ht="15" customHeight="1"/>
    <row r="50071" ht="15" customHeight="1"/>
    <row r="50072" ht="15" customHeight="1"/>
    <row r="50073" ht="15" customHeight="1"/>
    <row r="50074" ht="15" customHeight="1"/>
    <row r="50075" ht="15" customHeight="1"/>
    <row r="50076" ht="15" customHeight="1"/>
    <row r="50077" ht="15" customHeight="1"/>
    <row r="50078" ht="15" customHeight="1"/>
    <row r="50079" ht="15" customHeight="1"/>
    <row r="50080" ht="15" customHeight="1"/>
    <row r="50081" ht="15" customHeight="1"/>
    <row r="50082" ht="15" customHeight="1"/>
    <row r="50083" ht="15" customHeight="1"/>
    <row r="50084" ht="15" customHeight="1"/>
    <row r="50085" ht="15" customHeight="1"/>
    <row r="50086" ht="15" customHeight="1"/>
    <row r="50087" ht="15" customHeight="1"/>
    <row r="50088" ht="15" customHeight="1"/>
    <row r="50089" ht="15" customHeight="1"/>
    <row r="50090" ht="15" customHeight="1"/>
    <row r="50091" ht="15" customHeight="1"/>
    <row r="50092" ht="15" customHeight="1"/>
    <row r="50093" ht="15" customHeight="1"/>
    <row r="50094" ht="15" customHeight="1"/>
    <row r="50095" ht="15" customHeight="1"/>
    <row r="50096" ht="15" customHeight="1"/>
    <row r="50097" ht="15" customHeight="1"/>
    <row r="50098" ht="15" customHeight="1"/>
    <row r="50099" ht="15" customHeight="1"/>
    <row r="50100" ht="15" customHeight="1"/>
    <row r="50101" ht="15" customHeight="1"/>
    <row r="50102" ht="15" customHeight="1"/>
    <row r="50103" ht="15" customHeight="1"/>
    <row r="50104" ht="15" customHeight="1"/>
    <row r="50105" ht="15" customHeight="1"/>
    <row r="50106" ht="15" customHeight="1"/>
    <row r="50107" ht="15" customHeight="1"/>
    <row r="50108" ht="15" customHeight="1"/>
    <row r="50109" ht="15" customHeight="1"/>
    <row r="50110" ht="15" customHeight="1"/>
    <row r="50111" ht="15" customHeight="1"/>
    <row r="50112" ht="15" customHeight="1"/>
    <row r="50113" ht="15" customHeight="1"/>
    <row r="50114" ht="15" customHeight="1"/>
    <row r="50115" ht="15" customHeight="1"/>
    <row r="50116" ht="15" customHeight="1"/>
    <row r="50117" ht="15" customHeight="1"/>
    <row r="50118" ht="15" customHeight="1"/>
    <row r="50119" ht="15" customHeight="1"/>
    <row r="50120" ht="15" customHeight="1"/>
    <row r="50121" ht="15" customHeight="1"/>
    <row r="50122" ht="15" customHeight="1"/>
    <row r="50123" ht="15" customHeight="1"/>
    <row r="50124" ht="15" customHeight="1"/>
    <row r="50125" ht="15" customHeight="1"/>
    <row r="50126" ht="15" customHeight="1"/>
    <row r="50127" ht="15" customHeight="1"/>
    <row r="50128" ht="15" customHeight="1"/>
    <row r="50129" ht="15" customHeight="1"/>
    <row r="50130" ht="15" customHeight="1"/>
    <row r="50131" ht="15" customHeight="1"/>
    <row r="50132" ht="15" customHeight="1"/>
    <row r="50133" ht="15" customHeight="1"/>
    <row r="50134" ht="15" customHeight="1"/>
    <row r="50135" ht="15" customHeight="1"/>
    <row r="50136" ht="15" customHeight="1"/>
    <row r="50137" ht="15" customHeight="1"/>
    <row r="50138" ht="15" customHeight="1"/>
    <row r="50139" ht="15" customHeight="1"/>
    <row r="50140" ht="15" customHeight="1"/>
    <row r="50141" ht="15" customHeight="1"/>
    <row r="50142" ht="15" customHeight="1"/>
    <row r="50143" ht="15" customHeight="1"/>
    <row r="50144" ht="15" customHeight="1"/>
    <row r="50145" ht="15" customHeight="1"/>
    <row r="50146" ht="15" customHeight="1"/>
    <row r="50147" ht="15" customHeight="1"/>
    <row r="50148" ht="15" customHeight="1"/>
    <row r="50149" ht="15" customHeight="1"/>
    <row r="50150" ht="15" customHeight="1"/>
    <row r="50151" ht="15" customHeight="1"/>
    <row r="50152" ht="15" customHeight="1"/>
    <row r="50153" ht="15" customHeight="1"/>
    <row r="50154" ht="15" customHeight="1"/>
    <row r="50155" ht="15" customHeight="1"/>
    <row r="50156" ht="15" customHeight="1"/>
    <row r="50157" ht="15" customHeight="1"/>
    <row r="50158" ht="15" customHeight="1"/>
    <row r="50159" ht="15" customHeight="1"/>
    <row r="50160" ht="15" customHeight="1"/>
    <row r="50161" ht="15" customHeight="1"/>
    <row r="50162" ht="15" customHeight="1"/>
    <row r="50163" ht="15" customHeight="1"/>
    <row r="50164" ht="15" customHeight="1"/>
    <row r="50165" ht="15" customHeight="1"/>
    <row r="50166" ht="15" customHeight="1"/>
    <row r="50167" ht="15" customHeight="1"/>
    <row r="50168" ht="15" customHeight="1"/>
    <row r="50169" ht="15" customHeight="1"/>
    <row r="50170" ht="15" customHeight="1"/>
    <row r="50171" ht="15" customHeight="1"/>
    <row r="50172" ht="15" customHeight="1"/>
    <row r="50173" ht="15" customHeight="1"/>
    <row r="50174" ht="15" customHeight="1"/>
    <row r="50175" ht="15" customHeight="1"/>
    <row r="50176" ht="15" customHeight="1"/>
    <row r="50177" ht="15" customHeight="1"/>
    <row r="50178" ht="15" customHeight="1"/>
    <row r="50179" ht="15" customHeight="1"/>
    <row r="50180" ht="15" customHeight="1"/>
    <row r="50181" ht="15" customHeight="1"/>
    <row r="50182" ht="15" customHeight="1"/>
    <row r="50183" ht="15" customHeight="1"/>
    <row r="50184" ht="15" customHeight="1"/>
    <row r="50185" ht="15" customHeight="1"/>
    <row r="50186" ht="15" customHeight="1"/>
    <row r="50187" ht="15" customHeight="1"/>
    <row r="50188" ht="15" customHeight="1"/>
    <row r="50189" ht="15" customHeight="1"/>
    <row r="50190" ht="15" customHeight="1"/>
    <row r="50191" ht="15" customHeight="1"/>
    <row r="50192" ht="15" customHeight="1"/>
    <row r="50193" ht="15" customHeight="1"/>
    <row r="50194" ht="15" customHeight="1"/>
    <row r="50195" ht="15" customHeight="1"/>
    <row r="50196" ht="15" customHeight="1"/>
    <row r="50197" ht="15" customHeight="1"/>
    <row r="50198" ht="15" customHeight="1"/>
    <row r="50199" ht="15" customHeight="1"/>
    <row r="50200" ht="15" customHeight="1"/>
    <row r="50201" ht="15" customHeight="1"/>
    <row r="50202" ht="15" customHeight="1"/>
    <row r="50203" ht="15" customHeight="1"/>
    <row r="50204" ht="15" customHeight="1"/>
    <row r="50205" ht="15" customHeight="1"/>
    <row r="50206" ht="15" customHeight="1"/>
    <row r="50207" ht="15" customHeight="1"/>
    <row r="50208" ht="15" customHeight="1"/>
    <row r="50209" ht="15" customHeight="1"/>
    <row r="50210" ht="15" customHeight="1"/>
    <row r="50211" ht="15" customHeight="1"/>
    <row r="50212" ht="15" customHeight="1"/>
    <row r="50213" ht="15" customHeight="1"/>
    <row r="50214" ht="15" customHeight="1"/>
    <row r="50215" ht="15" customHeight="1"/>
    <row r="50216" ht="15" customHeight="1"/>
    <row r="50217" ht="15" customHeight="1"/>
    <row r="50218" ht="15" customHeight="1"/>
    <row r="50219" ht="15" customHeight="1"/>
    <row r="50220" ht="15" customHeight="1"/>
    <row r="50221" ht="15" customHeight="1"/>
    <row r="50222" ht="15" customHeight="1"/>
    <row r="50223" ht="15" customHeight="1"/>
    <row r="50224" ht="15" customHeight="1"/>
    <row r="50225" ht="15" customHeight="1"/>
    <row r="50226" ht="15" customHeight="1"/>
    <row r="50227" ht="15" customHeight="1"/>
    <row r="50228" ht="15" customHeight="1"/>
    <row r="50229" ht="15" customHeight="1"/>
    <row r="50230" ht="15" customHeight="1"/>
    <row r="50231" ht="15" customHeight="1"/>
    <row r="50232" ht="15" customHeight="1"/>
    <row r="50233" ht="15" customHeight="1"/>
    <row r="50234" ht="15" customHeight="1"/>
    <row r="50235" ht="15" customHeight="1"/>
    <row r="50236" ht="15" customHeight="1"/>
    <row r="50237" ht="15" customHeight="1"/>
    <row r="50238" ht="15" customHeight="1"/>
    <row r="50239" ht="15" customHeight="1"/>
    <row r="50240" ht="15" customHeight="1"/>
    <row r="50241" ht="15" customHeight="1"/>
    <row r="50242" ht="15" customHeight="1"/>
    <row r="50243" ht="15" customHeight="1"/>
    <row r="50244" ht="15" customHeight="1"/>
    <row r="50245" ht="15" customHeight="1"/>
    <row r="50246" ht="15" customHeight="1"/>
    <row r="50247" ht="15" customHeight="1"/>
    <row r="50248" ht="15" customHeight="1"/>
    <row r="50249" ht="15" customHeight="1"/>
    <row r="50250" ht="15" customHeight="1"/>
    <row r="50251" ht="15" customHeight="1"/>
    <row r="50252" ht="15" customHeight="1"/>
    <row r="50253" ht="15" customHeight="1"/>
    <row r="50254" ht="15" customHeight="1"/>
    <row r="50255" ht="15" customHeight="1"/>
    <row r="50256" ht="15" customHeight="1"/>
    <row r="50257" ht="15" customHeight="1"/>
    <row r="50258" ht="15" customHeight="1"/>
    <row r="50259" ht="15" customHeight="1"/>
    <row r="50260" ht="15" customHeight="1"/>
    <row r="50261" ht="15" customHeight="1"/>
    <row r="50262" ht="15" customHeight="1"/>
    <row r="50263" ht="15" customHeight="1"/>
    <row r="50264" ht="15" customHeight="1"/>
    <row r="50265" ht="15" customHeight="1"/>
    <row r="50266" ht="15" customHeight="1"/>
    <row r="50267" ht="15" customHeight="1"/>
    <row r="50268" ht="15" customHeight="1"/>
    <row r="50269" ht="15" customHeight="1"/>
    <row r="50270" ht="15" customHeight="1"/>
    <row r="50271" ht="15" customHeight="1"/>
    <row r="50272" ht="15" customHeight="1"/>
    <row r="50273" ht="15" customHeight="1"/>
    <row r="50274" ht="15" customHeight="1"/>
    <row r="50275" ht="15" customHeight="1"/>
    <row r="50276" ht="15" customHeight="1"/>
    <row r="50277" ht="15" customHeight="1"/>
    <row r="50278" ht="15" customHeight="1"/>
    <row r="50279" ht="15" customHeight="1"/>
    <row r="50280" ht="15" customHeight="1"/>
    <row r="50281" ht="15" customHeight="1"/>
    <row r="50282" ht="15" customHeight="1"/>
    <row r="50283" ht="15" customHeight="1"/>
    <row r="50284" ht="15" customHeight="1"/>
    <row r="50285" ht="15" customHeight="1"/>
    <row r="50286" ht="15" customHeight="1"/>
    <row r="50287" ht="15" customHeight="1"/>
    <row r="50288" ht="15" customHeight="1"/>
    <row r="50289" ht="15" customHeight="1"/>
    <row r="50290" ht="15" customHeight="1"/>
    <row r="50291" ht="15" customHeight="1"/>
    <row r="50292" ht="15" customHeight="1"/>
    <row r="50293" ht="15" customHeight="1"/>
    <row r="50294" ht="15" customHeight="1"/>
    <row r="50295" ht="15" customHeight="1"/>
    <row r="50296" ht="15" customHeight="1"/>
    <row r="50297" ht="15" customHeight="1"/>
    <row r="50298" ht="15" customHeight="1"/>
    <row r="50299" ht="15" customHeight="1"/>
    <row r="50300" ht="15" customHeight="1"/>
    <row r="50301" ht="15" customHeight="1"/>
    <row r="50302" ht="15" customHeight="1"/>
    <row r="50303" ht="15" customHeight="1"/>
    <row r="50304" ht="15" customHeight="1"/>
    <row r="50305" ht="15" customHeight="1"/>
    <row r="50306" ht="15" customHeight="1"/>
    <row r="50307" ht="15" customHeight="1"/>
    <row r="50308" ht="15" customHeight="1"/>
    <row r="50309" ht="15" customHeight="1"/>
    <row r="50310" ht="15" customHeight="1"/>
    <row r="50311" ht="15" customHeight="1"/>
    <row r="50312" ht="15" customHeight="1"/>
    <row r="50313" ht="15" customHeight="1"/>
    <row r="50314" ht="15" customHeight="1"/>
    <row r="50315" ht="15" customHeight="1"/>
    <row r="50316" ht="15" customHeight="1"/>
    <row r="50317" ht="15" customHeight="1"/>
    <row r="50318" ht="15" customHeight="1"/>
    <row r="50319" ht="15" customHeight="1"/>
    <row r="50320" ht="15" customHeight="1"/>
    <row r="50321" ht="15" customHeight="1"/>
    <row r="50322" ht="15" customHeight="1"/>
    <row r="50323" ht="15" customHeight="1"/>
    <row r="50324" ht="15" customHeight="1"/>
    <row r="50325" ht="15" customHeight="1"/>
    <row r="50326" ht="15" customHeight="1"/>
    <row r="50327" ht="15" customHeight="1"/>
    <row r="50328" ht="15" customHeight="1"/>
    <row r="50329" ht="15" customHeight="1"/>
    <row r="50330" ht="15" customHeight="1"/>
    <row r="50331" ht="15" customHeight="1"/>
    <row r="50332" ht="15" customHeight="1"/>
    <row r="50333" ht="15" customHeight="1"/>
    <row r="50334" ht="15" customHeight="1"/>
    <row r="50335" ht="15" customHeight="1"/>
    <row r="50336" ht="15" customHeight="1"/>
    <row r="50337" ht="15" customHeight="1"/>
    <row r="50338" ht="15" customHeight="1"/>
    <row r="50339" ht="15" customHeight="1"/>
    <row r="50340" ht="15" customHeight="1"/>
    <row r="50341" ht="15" customHeight="1"/>
    <row r="50342" ht="15" customHeight="1"/>
    <row r="50343" ht="15" customHeight="1"/>
    <row r="50344" ht="15" customHeight="1"/>
    <row r="50345" ht="15" customHeight="1"/>
    <row r="50346" ht="15" customHeight="1"/>
    <row r="50347" ht="15" customHeight="1"/>
    <row r="50348" ht="15" customHeight="1"/>
    <row r="50349" ht="15" customHeight="1"/>
    <row r="50350" ht="15" customHeight="1"/>
    <row r="50351" ht="15" customHeight="1"/>
    <row r="50352" ht="15" customHeight="1"/>
    <row r="50353" ht="15" customHeight="1"/>
    <row r="50354" ht="15" customHeight="1"/>
    <row r="50355" ht="15" customHeight="1"/>
    <row r="50356" ht="15" customHeight="1"/>
    <row r="50357" ht="15" customHeight="1"/>
    <row r="50358" ht="15" customHeight="1"/>
    <row r="50359" ht="15" customHeight="1"/>
    <row r="50360" ht="15" customHeight="1"/>
    <row r="50361" ht="15" customHeight="1"/>
    <row r="50362" ht="15" customHeight="1"/>
    <row r="50363" ht="15" customHeight="1"/>
    <row r="50364" ht="15" customHeight="1"/>
    <row r="50365" ht="15" customHeight="1"/>
    <row r="50366" ht="15" customHeight="1"/>
    <row r="50367" ht="15" customHeight="1"/>
    <row r="50368" ht="15" customHeight="1"/>
    <row r="50369" ht="15" customHeight="1"/>
    <row r="50370" ht="15" customHeight="1"/>
    <row r="50371" ht="15" customHeight="1"/>
    <row r="50372" ht="15" customHeight="1"/>
    <row r="50373" ht="15" customHeight="1"/>
    <row r="50374" ht="15" customHeight="1"/>
    <row r="50375" ht="15" customHeight="1"/>
    <row r="50376" ht="15" customHeight="1"/>
    <row r="50377" ht="15" customHeight="1"/>
    <row r="50378" ht="15" customHeight="1"/>
    <row r="50379" ht="15" customHeight="1"/>
    <row r="50380" ht="15" customHeight="1"/>
    <row r="50381" ht="15" customHeight="1"/>
    <row r="50382" ht="15" customHeight="1"/>
    <row r="50383" ht="15" customHeight="1"/>
    <row r="50384" ht="15" customHeight="1"/>
    <row r="50385" ht="15" customHeight="1"/>
    <row r="50386" ht="15" customHeight="1"/>
    <row r="50387" ht="15" customHeight="1"/>
    <row r="50388" ht="15" customHeight="1"/>
    <row r="50389" ht="15" customHeight="1"/>
    <row r="50390" ht="15" customHeight="1"/>
    <row r="50391" ht="15" customHeight="1"/>
    <row r="50392" ht="15" customHeight="1"/>
    <row r="50393" ht="15" customHeight="1"/>
    <row r="50394" ht="15" customHeight="1"/>
    <row r="50395" ht="15" customHeight="1"/>
    <row r="50396" ht="15" customHeight="1"/>
    <row r="50397" ht="15" customHeight="1"/>
    <row r="50398" ht="15" customHeight="1"/>
    <row r="50399" ht="15" customHeight="1"/>
    <row r="50400" ht="15" customHeight="1"/>
    <row r="50401" ht="15" customHeight="1"/>
    <row r="50402" ht="15" customHeight="1"/>
    <row r="50403" ht="15" customHeight="1"/>
    <row r="50404" ht="15" customHeight="1"/>
    <row r="50405" ht="15" customHeight="1"/>
    <row r="50406" ht="15" customHeight="1"/>
    <row r="50407" ht="15" customHeight="1"/>
    <row r="50408" ht="15" customHeight="1"/>
    <row r="50409" ht="15" customHeight="1"/>
    <row r="50410" ht="15" customHeight="1"/>
    <row r="50411" ht="15" customHeight="1"/>
    <row r="50412" ht="15" customHeight="1"/>
    <row r="50413" ht="15" customHeight="1"/>
    <row r="50414" ht="15" customHeight="1"/>
    <row r="50415" ht="15" customHeight="1"/>
    <row r="50416" ht="15" customHeight="1"/>
    <row r="50417" ht="15" customHeight="1"/>
    <row r="50418" ht="15" customHeight="1"/>
    <row r="50419" ht="15" customHeight="1"/>
    <row r="50420" ht="15" customHeight="1"/>
    <row r="50421" ht="15" customHeight="1"/>
    <row r="50422" ht="15" customHeight="1"/>
    <row r="50423" ht="15" customHeight="1"/>
    <row r="50424" ht="15" customHeight="1"/>
    <row r="50425" ht="15" customHeight="1"/>
    <row r="50426" ht="15" customHeight="1"/>
    <row r="50427" ht="15" customHeight="1"/>
    <row r="50428" ht="15" customHeight="1"/>
    <row r="50429" ht="15" customHeight="1"/>
    <row r="50430" ht="15" customHeight="1"/>
    <row r="50431" ht="15" customHeight="1"/>
    <row r="50432" ht="15" customHeight="1"/>
    <row r="50433" ht="15" customHeight="1"/>
    <row r="50434" ht="15" customHeight="1"/>
    <row r="50435" ht="15" customHeight="1"/>
    <row r="50436" ht="15" customHeight="1"/>
    <row r="50437" ht="15" customHeight="1"/>
    <row r="50438" ht="15" customHeight="1"/>
    <row r="50439" ht="15" customHeight="1"/>
    <row r="50440" ht="15" customHeight="1"/>
    <row r="50441" ht="15" customHeight="1"/>
    <row r="50442" ht="15" customHeight="1"/>
    <row r="50443" ht="15" customHeight="1"/>
    <row r="50444" ht="15" customHeight="1"/>
    <row r="50445" ht="15" customHeight="1"/>
    <row r="50446" ht="15" customHeight="1"/>
    <row r="50447" ht="15" customHeight="1"/>
    <row r="50448" ht="15" customHeight="1"/>
    <row r="50449" ht="15" customHeight="1"/>
    <row r="50450" ht="15" customHeight="1"/>
    <row r="50451" ht="15" customHeight="1"/>
    <row r="50452" ht="15" customHeight="1"/>
    <row r="50453" ht="15" customHeight="1"/>
    <row r="50454" ht="15" customHeight="1"/>
    <row r="50455" ht="15" customHeight="1"/>
    <row r="50456" ht="15" customHeight="1"/>
    <row r="50457" ht="15" customHeight="1"/>
    <row r="50458" ht="15" customHeight="1"/>
    <row r="50459" ht="15" customHeight="1"/>
    <row r="50460" ht="15" customHeight="1"/>
    <row r="50461" ht="15" customHeight="1"/>
    <row r="50462" ht="15" customHeight="1"/>
    <row r="50463" ht="15" customHeight="1"/>
    <row r="50464" ht="15" customHeight="1"/>
    <row r="50465" ht="15" customHeight="1"/>
    <row r="50466" ht="15" customHeight="1"/>
    <row r="50467" ht="15" customHeight="1"/>
    <row r="50468" ht="15" customHeight="1"/>
    <row r="50469" ht="15" customHeight="1"/>
    <row r="50470" ht="15" customHeight="1"/>
    <row r="50471" ht="15" customHeight="1"/>
    <row r="50472" ht="15" customHeight="1"/>
    <row r="50473" ht="15" customHeight="1"/>
    <row r="50474" ht="15" customHeight="1"/>
    <row r="50475" ht="15" customHeight="1"/>
    <row r="50476" ht="15" customHeight="1"/>
    <row r="50477" ht="15" customHeight="1"/>
    <row r="50478" ht="15" customHeight="1"/>
    <row r="50479" ht="15" customHeight="1"/>
    <row r="50480" ht="15" customHeight="1"/>
    <row r="50481" ht="15" customHeight="1"/>
    <row r="50482" ht="15" customHeight="1"/>
    <row r="50483" ht="15" customHeight="1"/>
    <row r="50484" ht="15" customHeight="1"/>
    <row r="50485" ht="15" customHeight="1"/>
    <row r="50486" ht="15" customHeight="1"/>
    <row r="50487" ht="15" customHeight="1"/>
    <row r="50488" ht="15" customHeight="1"/>
    <row r="50489" ht="15" customHeight="1"/>
    <row r="50490" ht="15" customHeight="1"/>
    <row r="50491" ht="15" customHeight="1"/>
    <row r="50492" ht="15" customHeight="1"/>
    <row r="50493" ht="15" customHeight="1"/>
    <row r="50494" ht="15" customHeight="1"/>
    <row r="50495" ht="15" customHeight="1"/>
    <row r="50496" ht="15" customHeight="1"/>
    <row r="50497" ht="15" customHeight="1"/>
    <row r="50498" ht="15" customHeight="1"/>
    <row r="50499" ht="15" customHeight="1"/>
    <row r="50500" ht="15" customHeight="1"/>
    <row r="50501" ht="15" customHeight="1"/>
    <row r="50502" ht="15" customHeight="1"/>
    <row r="50503" ht="15" customHeight="1"/>
    <row r="50504" ht="15" customHeight="1"/>
    <row r="50505" ht="15" customHeight="1"/>
    <row r="50506" ht="15" customHeight="1"/>
    <row r="50507" ht="15" customHeight="1"/>
    <row r="50508" ht="15" customHeight="1"/>
    <row r="50509" ht="15" customHeight="1"/>
    <row r="50510" ht="15" customHeight="1"/>
    <row r="50511" ht="15" customHeight="1"/>
    <row r="50512" ht="15" customHeight="1"/>
    <row r="50513" ht="15" customHeight="1"/>
    <row r="50514" ht="15" customHeight="1"/>
    <row r="50515" ht="15" customHeight="1"/>
    <row r="50516" ht="15" customHeight="1"/>
    <row r="50517" ht="15" customHeight="1"/>
    <row r="50518" ht="15" customHeight="1"/>
    <row r="50519" ht="15" customHeight="1"/>
    <row r="50520" ht="15" customHeight="1"/>
    <row r="50521" ht="15" customHeight="1"/>
    <row r="50522" ht="15" customHeight="1"/>
    <row r="50523" ht="15" customHeight="1"/>
    <row r="50524" ht="15" customHeight="1"/>
    <row r="50525" ht="15" customHeight="1"/>
    <row r="50526" ht="15" customHeight="1"/>
    <row r="50527" ht="15" customHeight="1"/>
    <row r="50528" ht="15" customHeight="1"/>
    <row r="50529" ht="15" customHeight="1"/>
    <row r="50530" ht="15" customHeight="1"/>
    <row r="50531" ht="15" customHeight="1"/>
    <row r="50532" ht="15" customHeight="1"/>
    <row r="50533" ht="15" customHeight="1"/>
    <row r="50534" ht="15" customHeight="1"/>
    <row r="50535" ht="15" customHeight="1"/>
    <row r="50536" ht="15" customHeight="1"/>
    <row r="50537" ht="15" customHeight="1"/>
    <row r="50538" ht="15" customHeight="1"/>
    <row r="50539" ht="15" customHeight="1"/>
    <row r="50540" ht="15" customHeight="1"/>
    <row r="50541" ht="15" customHeight="1"/>
    <row r="50542" ht="15" customHeight="1"/>
    <row r="50543" ht="15" customHeight="1"/>
    <row r="50544" ht="15" customHeight="1"/>
    <row r="50545" ht="15" customHeight="1"/>
    <row r="50546" ht="15" customHeight="1"/>
    <row r="50547" ht="15" customHeight="1"/>
    <row r="50548" ht="15" customHeight="1"/>
    <row r="50549" ht="15" customHeight="1"/>
    <row r="50550" ht="15" customHeight="1"/>
    <row r="50551" ht="15" customHeight="1"/>
    <row r="50552" ht="15" customHeight="1"/>
    <row r="50553" ht="15" customHeight="1"/>
    <row r="50554" ht="15" customHeight="1"/>
    <row r="50555" ht="15" customHeight="1"/>
    <row r="50556" ht="15" customHeight="1"/>
    <row r="50557" ht="15" customHeight="1"/>
    <row r="50558" ht="15" customHeight="1"/>
    <row r="50559" ht="15" customHeight="1"/>
    <row r="50560" ht="15" customHeight="1"/>
    <row r="50561" ht="15" customHeight="1"/>
    <row r="50562" ht="15" customHeight="1"/>
    <row r="50563" ht="15" customHeight="1"/>
    <row r="50564" ht="15" customHeight="1"/>
    <row r="50565" ht="15" customHeight="1"/>
    <row r="50566" ht="15" customHeight="1"/>
    <row r="50567" ht="15" customHeight="1"/>
    <row r="50568" ht="15" customHeight="1"/>
    <row r="50569" ht="15" customHeight="1"/>
    <row r="50570" ht="15" customHeight="1"/>
    <row r="50571" ht="15" customHeight="1"/>
    <row r="50572" ht="15" customHeight="1"/>
    <row r="50573" ht="15" customHeight="1"/>
    <row r="50574" ht="15" customHeight="1"/>
    <row r="50575" ht="15" customHeight="1"/>
    <row r="50576" ht="15" customHeight="1"/>
    <row r="50577" ht="15" customHeight="1"/>
    <row r="50578" ht="15" customHeight="1"/>
    <row r="50579" ht="15" customHeight="1"/>
    <row r="50580" ht="15" customHeight="1"/>
    <row r="50581" ht="15" customHeight="1"/>
    <row r="50582" ht="15" customHeight="1"/>
    <row r="50583" ht="15" customHeight="1"/>
    <row r="50584" ht="15" customHeight="1"/>
    <row r="50585" ht="15" customHeight="1"/>
    <row r="50586" ht="15" customHeight="1"/>
    <row r="50587" ht="15" customHeight="1"/>
    <row r="50588" ht="15" customHeight="1"/>
    <row r="50589" ht="15" customHeight="1"/>
    <row r="50590" ht="15" customHeight="1"/>
    <row r="50591" ht="15" customHeight="1"/>
    <row r="50592" ht="15" customHeight="1"/>
    <row r="50593" ht="15" customHeight="1"/>
    <row r="50594" ht="15" customHeight="1"/>
    <row r="50595" ht="15" customHeight="1"/>
    <row r="50596" ht="15" customHeight="1"/>
    <row r="50597" ht="15" customHeight="1"/>
    <row r="50598" ht="15" customHeight="1"/>
    <row r="50599" ht="15" customHeight="1"/>
    <row r="50600" ht="15" customHeight="1"/>
    <row r="50601" ht="15" customHeight="1"/>
    <row r="50602" ht="15" customHeight="1"/>
    <row r="50603" ht="15" customHeight="1"/>
    <row r="50604" ht="15" customHeight="1"/>
    <row r="50605" ht="15" customHeight="1"/>
    <row r="50606" ht="15" customHeight="1"/>
    <row r="50607" ht="15" customHeight="1"/>
    <row r="50608" ht="15" customHeight="1"/>
    <row r="50609" ht="15" customHeight="1"/>
    <row r="50610" ht="15" customHeight="1"/>
    <row r="50611" ht="15" customHeight="1"/>
    <row r="50612" ht="15" customHeight="1"/>
    <row r="50613" ht="15" customHeight="1"/>
    <row r="50614" ht="15" customHeight="1"/>
    <row r="50615" ht="15" customHeight="1"/>
    <row r="50616" ht="15" customHeight="1"/>
    <row r="50617" ht="15" customHeight="1"/>
    <row r="50618" ht="15" customHeight="1"/>
    <row r="50619" ht="15" customHeight="1"/>
    <row r="50620" ht="15" customHeight="1"/>
    <row r="50621" ht="15" customHeight="1"/>
    <row r="50622" ht="15" customHeight="1"/>
    <row r="50623" ht="15" customHeight="1"/>
    <row r="50624" ht="15" customHeight="1"/>
    <row r="50625" ht="15" customHeight="1"/>
    <row r="50626" ht="15" customHeight="1"/>
    <row r="50627" ht="15" customHeight="1"/>
    <row r="50628" ht="15" customHeight="1"/>
    <row r="50629" ht="15" customHeight="1"/>
    <row r="50630" ht="15" customHeight="1"/>
    <row r="50631" ht="15" customHeight="1"/>
    <row r="50632" ht="15" customHeight="1"/>
    <row r="50633" ht="15" customHeight="1"/>
    <row r="50634" ht="15" customHeight="1"/>
    <row r="50635" ht="15" customHeight="1"/>
    <row r="50636" ht="15" customHeight="1"/>
    <row r="50637" ht="15" customHeight="1"/>
    <row r="50638" ht="15" customHeight="1"/>
    <row r="50639" ht="15" customHeight="1"/>
    <row r="50640" ht="15" customHeight="1"/>
    <row r="50641" ht="15" customHeight="1"/>
    <row r="50642" ht="15" customHeight="1"/>
    <row r="50643" ht="15" customHeight="1"/>
    <row r="50644" ht="15" customHeight="1"/>
    <row r="50645" ht="15" customHeight="1"/>
    <row r="50646" ht="15" customHeight="1"/>
    <row r="50647" ht="15" customHeight="1"/>
    <row r="50648" ht="15" customHeight="1"/>
    <row r="50649" ht="15" customHeight="1"/>
    <row r="50650" ht="15" customHeight="1"/>
    <row r="50651" ht="15" customHeight="1"/>
    <row r="50652" ht="15" customHeight="1"/>
    <row r="50653" ht="15" customHeight="1"/>
    <row r="50654" ht="15" customHeight="1"/>
    <row r="50655" ht="15" customHeight="1"/>
    <row r="50656" ht="15" customHeight="1"/>
    <row r="50657" ht="15" customHeight="1"/>
    <row r="50658" ht="15" customHeight="1"/>
    <row r="50659" ht="15" customHeight="1"/>
    <row r="50660" ht="15" customHeight="1"/>
    <row r="50661" ht="15" customHeight="1"/>
    <row r="50662" ht="15" customHeight="1"/>
    <row r="50663" ht="15" customHeight="1"/>
    <row r="50664" ht="15" customHeight="1"/>
    <row r="50665" ht="15" customHeight="1"/>
    <row r="50666" ht="15" customHeight="1"/>
    <row r="50667" ht="15" customHeight="1"/>
    <row r="50668" ht="15" customHeight="1"/>
    <row r="50669" ht="15" customHeight="1"/>
    <row r="50670" ht="15" customHeight="1"/>
    <row r="50671" ht="15" customHeight="1"/>
    <row r="50672" ht="15" customHeight="1"/>
    <row r="50673" ht="15" customHeight="1"/>
    <row r="50674" ht="15" customHeight="1"/>
    <row r="50675" ht="15" customHeight="1"/>
    <row r="50676" ht="15" customHeight="1"/>
    <row r="50677" ht="15" customHeight="1"/>
    <row r="50678" ht="15" customHeight="1"/>
    <row r="50679" ht="15" customHeight="1"/>
    <row r="50680" ht="15" customHeight="1"/>
    <row r="50681" ht="15" customHeight="1"/>
    <row r="50682" ht="15" customHeight="1"/>
    <row r="50683" ht="15" customHeight="1"/>
    <row r="50684" ht="15" customHeight="1"/>
    <row r="50685" ht="15" customHeight="1"/>
    <row r="50686" ht="15" customHeight="1"/>
    <row r="50687" ht="15" customHeight="1"/>
    <row r="50688" ht="15" customHeight="1"/>
    <row r="50689" ht="15" customHeight="1"/>
    <row r="50690" ht="15" customHeight="1"/>
    <row r="50691" ht="15" customHeight="1"/>
    <row r="50692" ht="15" customHeight="1"/>
    <row r="50693" ht="15" customHeight="1"/>
    <row r="50694" ht="15" customHeight="1"/>
    <row r="50695" ht="15" customHeight="1"/>
    <row r="50696" ht="15" customHeight="1"/>
    <row r="50697" ht="15" customHeight="1"/>
    <row r="50698" ht="15" customHeight="1"/>
    <row r="50699" ht="15" customHeight="1"/>
    <row r="50700" ht="15" customHeight="1"/>
    <row r="50701" ht="15" customHeight="1"/>
    <row r="50702" ht="15" customHeight="1"/>
    <row r="50703" ht="15" customHeight="1"/>
    <row r="50704" ht="15" customHeight="1"/>
    <row r="50705" ht="15" customHeight="1"/>
    <row r="50706" ht="15" customHeight="1"/>
    <row r="50707" ht="15" customHeight="1"/>
    <row r="50708" ht="15" customHeight="1"/>
    <row r="50709" ht="15" customHeight="1"/>
    <row r="50710" ht="15" customHeight="1"/>
    <row r="50711" ht="15" customHeight="1"/>
    <row r="50712" ht="15" customHeight="1"/>
    <row r="50713" ht="15" customHeight="1"/>
    <row r="50714" ht="15" customHeight="1"/>
    <row r="50715" ht="15" customHeight="1"/>
    <row r="50716" ht="15" customHeight="1"/>
    <row r="50717" ht="15" customHeight="1"/>
    <row r="50718" ht="15" customHeight="1"/>
    <row r="50719" ht="15" customHeight="1"/>
    <row r="50720" ht="15" customHeight="1"/>
    <row r="50721" ht="15" customHeight="1"/>
    <row r="50722" ht="15" customHeight="1"/>
    <row r="50723" ht="15" customHeight="1"/>
    <row r="50724" ht="15" customHeight="1"/>
    <row r="50725" ht="15" customHeight="1"/>
    <row r="50726" ht="15" customHeight="1"/>
    <row r="50727" ht="15" customHeight="1"/>
    <row r="50728" ht="15" customHeight="1"/>
    <row r="50729" ht="15" customHeight="1"/>
    <row r="50730" ht="15" customHeight="1"/>
    <row r="50731" ht="15" customHeight="1"/>
    <row r="50732" ht="15" customHeight="1"/>
    <row r="50733" ht="15" customHeight="1"/>
    <row r="50734" ht="15" customHeight="1"/>
    <row r="50735" ht="15" customHeight="1"/>
    <row r="50736" ht="15" customHeight="1"/>
    <row r="50737" ht="15" customHeight="1"/>
    <row r="50738" ht="15" customHeight="1"/>
    <row r="50739" ht="15" customHeight="1"/>
    <row r="50740" ht="15" customHeight="1"/>
    <row r="50741" ht="15" customHeight="1"/>
    <row r="50742" ht="15" customHeight="1"/>
    <row r="50743" ht="15" customHeight="1"/>
    <row r="50744" ht="15" customHeight="1"/>
    <row r="50745" ht="15" customHeight="1"/>
    <row r="50746" ht="15" customHeight="1"/>
    <row r="50747" ht="15" customHeight="1"/>
    <row r="50748" ht="15" customHeight="1"/>
    <row r="50749" ht="15" customHeight="1"/>
    <row r="50750" ht="15" customHeight="1"/>
    <row r="50751" ht="15" customHeight="1"/>
    <row r="50752" ht="15" customHeight="1"/>
    <row r="50753" ht="15" customHeight="1"/>
    <row r="50754" ht="15" customHeight="1"/>
    <row r="50755" ht="15" customHeight="1"/>
    <row r="50756" ht="15" customHeight="1"/>
    <row r="50757" ht="15" customHeight="1"/>
    <row r="50758" ht="15" customHeight="1"/>
    <row r="50759" ht="15" customHeight="1"/>
    <row r="50760" ht="15" customHeight="1"/>
    <row r="50761" ht="15" customHeight="1"/>
    <row r="50762" ht="15" customHeight="1"/>
    <row r="50763" ht="15" customHeight="1"/>
    <row r="50764" ht="15" customHeight="1"/>
    <row r="50765" ht="15" customHeight="1"/>
    <row r="50766" ht="15" customHeight="1"/>
    <row r="50767" ht="15" customHeight="1"/>
    <row r="50768" ht="15" customHeight="1"/>
    <row r="50769" ht="15" customHeight="1"/>
    <row r="50770" ht="15" customHeight="1"/>
    <row r="50771" ht="15" customHeight="1"/>
    <row r="50772" ht="15" customHeight="1"/>
    <row r="50773" ht="15" customHeight="1"/>
    <row r="50774" ht="15" customHeight="1"/>
    <row r="50775" ht="15" customHeight="1"/>
    <row r="50776" ht="15" customHeight="1"/>
    <row r="50777" ht="15" customHeight="1"/>
    <row r="50778" ht="15" customHeight="1"/>
    <row r="50779" ht="15" customHeight="1"/>
    <row r="50780" ht="15" customHeight="1"/>
    <row r="50781" ht="15" customHeight="1"/>
    <row r="50782" ht="15" customHeight="1"/>
    <row r="50783" ht="15" customHeight="1"/>
    <row r="50784" ht="15" customHeight="1"/>
    <row r="50785" ht="15" customHeight="1"/>
    <row r="50786" ht="15" customHeight="1"/>
    <row r="50787" ht="15" customHeight="1"/>
    <row r="50788" ht="15" customHeight="1"/>
    <row r="50789" ht="15" customHeight="1"/>
    <row r="50790" ht="15" customHeight="1"/>
    <row r="50791" ht="15" customHeight="1"/>
    <row r="50792" ht="15" customHeight="1"/>
    <row r="50793" ht="15" customHeight="1"/>
    <row r="50794" ht="15" customHeight="1"/>
    <row r="50795" ht="15" customHeight="1"/>
    <row r="50796" ht="15" customHeight="1"/>
    <row r="50797" ht="15" customHeight="1"/>
    <row r="50798" ht="15" customHeight="1"/>
    <row r="50799" ht="15" customHeight="1"/>
    <row r="50800" ht="15" customHeight="1"/>
    <row r="50801" ht="15" customHeight="1"/>
    <row r="50802" ht="15" customHeight="1"/>
    <row r="50803" ht="15" customHeight="1"/>
    <row r="50804" ht="15" customHeight="1"/>
    <row r="50805" ht="15" customHeight="1"/>
    <row r="50806" ht="15" customHeight="1"/>
    <row r="50807" ht="15" customHeight="1"/>
    <row r="50808" ht="15" customHeight="1"/>
    <row r="50809" ht="15" customHeight="1"/>
    <row r="50810" ht="15" customHeight="1"/>
    <row r="50811" ht="15" customHeight="1"/>
    <row r="50812" ht="15" customHeight="1"/>
    <row r="50813" ht="15" customHeight="1"/>
    <row r="50814" ht="15" customHeight="1"/>
    <row r="50815" ht="15" customHeight="1"/>
    <row r="50816" ht="15" customHeight="1"/>
    <row r="50817" ht="15" customHeight="1"/>
    <row r="50818" ht="15" customHeight="1"/>
    <row r="50819" ht="15" customHeight="1"/>
    <row r="50820" ht="15" customHeight="1"/>
    <row r="50821" ht="15" customHeight="1"/>
    <row r="50822" ht="15" customHeight="1"/>
    <row r="50823" ht="15" customHeight="1"/>
    <row r="50824" ht="15" customHeight="1"/>
    <row r="50825" ht="15" customHeight="1"/>
    <row r="50826" ht="15" customHeight="1"/>
    <row r="50827" ht="15" customHeight="1"/>
    <row r="50828" ht="15" customHeight="1"/>
    <row r="50829" ht="15" customHeight="1"/>
    <row r="50830" ht="15" customHeight="1"/>
    <row r="50831" ht="15" customHeight="1"/>
    <row r="50832" ht="15" customHeight="1"/>
    <row r="50833" ht="15" customHeight="1"/>
    <row r="50834" ht="15" customHeight="1"/>
    <row r="50835" ht="15" customHeight="1"/>
    <row r="50836" ht="15" customHeight="1"/>
    <row r="50837" ht="15" customHeight="1"/>
    <row r="50838" ht="15" customHeight="1"/>
    <row r="50839" ht="15" customHeight="1"/>
    <row r="50840" ht="15" customHeight="1"/>
    <row r="50841" ht="15" customHeight="1"/>
    <row r="50842" ht="15" customHeight="1"/>
    <row r="50843" ht="15" customHeight="1"/>
    <row r="50844" ht="15" customHeight="1"/>
    <row r="50845" ht="15" customHeight="1"/>
    <row r="50846" ht="15" customHeight="1"/>
    <row r="50847" ht="15" customHeight="1"/>
    <row r="50848" ht="15" customHeight="1"/>
    <row r="50849" ht="15" customHeight="1"/>
    <row r="50850" ht="15" customHeight="1"/>
    <row r="50851" ht="15" customHeight="1"/>
    <row r="50852" ht="15" customHeight="1"/>
    <row r="50853" ht="15" customHeight="1"/>
    <row r="50854" ht="15" customHeight="1"/>
    <row r="50855" ht="15" customHeight="1"/>
    <row r="50856" ht="15" customHeight="1"/>
    <row r="50857" ht="15" customHeight="1"/>
    <row r="50858" ht="15" customHeight="1"/>
    <row r="50859" ht="15" customHeight="1"/>
    <row r="50860" ht="15" customHeight="1"/>
    <row r="50861" ht="15" customHeight="1"/>
    <row r="50862" ht="15" customHeight="1"/>
    <row r="50863" ht="15" customHeight="1"/>
    <row r="50864" ht="15" customHeight="1"/>
    <row r="50865" ht="15" customHeight="1"/>
    <row r="50866" ht="15" customHeight="1"/>
    <row r="50867" ht="15" customHeight="1"/>
    <row r="50868" ht="15" customHeight="1"/>
    <row r="50869" ht="15" customHeight="1"/>
    <row r="50870" ht="15" customHeight="1"/>
    <row r="50871" ht="15" customHeight="1"/>
    <row r="50872" ht="15" customHeight="1"/>
    <row r="50873" ht="15" customHeight="1"/>
    <row r="50874" ht="15" customHeight="1"/>
    <row r="50875" ht="15" customHeight="1"/>
    <row r="50876" ht="15" customHeight="1"/>
    <row r="50877" ht="15" customHeight="1"/>
    <row r="50878" ht="15" customHeight="1"/>
    <row r="50879" ht="15" customHeight="1"/>
    <row r="50880" ht="15" customHeight="1"/>
    <row r="50881" ht="15" customHeight="1"/>
    <row r="50882" ht="15" customHeight="1"/>
    <row r="50883" ht="15" customHeight="1"/>
    <row r="50884" ht="15" customHeight="1"/>
    <row r="50885" ht="15" customHeight="1"/>
    <row r="50886" ht="15" customHeight="1"/>
    <row r="50887" ht="15" customHeight="1"/>
    <row r="50888" ht="15" customHeight="1"/>
    <row r="50889" ht="15" customHeight="1"/>
    <row r="50890" ht="15" customHeight="1"/>
    <row r="50891" ht="15" customHeight="1"/>
    <row r="50892" ht="15" customHeight="1"/>
    <row r="50893" ht="15" customHeight="1"/>
    <row r="50894" ht="15" customHeight="1"/>
    <row r="50895" ht="15" customHeight="1"/>
    <row r="50896" ht="15" customHeight="1"/>
    <row r="50897" ht="15" customHeight="1"/>
    <row r="50898" ht="15" customHeight="1"/>
    <row r="50899" ht="15" customHeight="1"/>
    <row r="50900" ht="15" customHeight="1"/>
    <row r="50901" ht="15" customHeight="1"/>
    <row r="50902" ht="15" customHeight="1"/>
    <row r="50903" ht="15" customHeight="1"/>
    <row r="50904" ht="15" customHeight="1"/>
    <row r="50905" ht="15" customHeight="1"/>
    <row r="50906" ht="15" customHeight="1"/>
    <row r="50907" ht="15" customHeight="1"/>
    <row r="50908" ht="15" customHeight="1"/>
    <row r="50909" ht="15" customHeight="1"/>
    <row r="50910" ht="15" customHeight="1"/>
    <row r="50911" ht="15" customHeight="1"/>
    <row r="50912" ht="15" customHeight="1"/>
    <row r="50913" ht="15" customHeight="1"/>
    <row r="50914" ht="15" customHeight="1"/>
    <row r="50915" ht="15" customHeight="1"/>
    <row r="50916" ht="15" customHeight="1"/>
    <row r="50917" ht="15" customHeight="1"/>
    <row r="50918" ht="15" customHeight="1"/>
    <row r="50919" ht="15" customHeight="1"/>
    <row r="50920" ht="15" customHeight="1"/>
    <row r="50921" ht="15" customHeight="1"/>
    <row r="50922" ht="15" customHeight="1"/>
    <row r="50923" ht="15" customHeight="1"/>
    <row r="50924" ht="15" customHeight="1"/>
    <row r="50925" ht="15" customHeight="1"/>
    <row r="50926" ht="15" customHeight="1"/>
    <row r="50927" ht="15" customHeight="1"/>
    <row r="50928" ht="15" customHeight="1"/>
    <row r="50929" ht="15" customHeight="1"/>
    <row r="50930" ht="15" customHeight="1"/>
    <row r="50931" ht="15" customHeight="1"/>
    <row r="50932" ht="15" customHeight="1"/>
    <row r="50933" ht="15" customHeight="1"/>
    <row r="50934" ht="15" customHeight="1"/>
    <row r="50935" ht="15" customHeight="1"/>
    <row r="50936" ht="15" customHeight="1"/>
    <row r="50937" ht="15" customHeight="1"/>
    <row r="50938" ht="15" customHeight="1"/>
    <row r="50939" ht="15" customHeight="1"/>
    <row r="50940" ht="15" customHeight="1"/>
    <row r="50941" ht="15" customHeight="1"/>
    <row r="50942" ht="15" customHeight="1"/>
    <row r="50943" ht="15" customHeight="1"/>
    <row r="50944" ht="15" customHeight="1"/>
    <row r="50945" ht="15" customHeight="1"/>
    <row r="50946" ht="15" customHeight="1"/>
    <row r="50947" ht="15" customHeight="1"/>
    <row r="50948" ht="15" customHeight="1"/>
    <row r="50949" ht="15" customHeight="1"/>
    <row r="50950" ht="15" customHeight="1"/>
    <row r="50951" ht="15" customHeight="1"/>
    <row r="50952" ht="15" customHeight="1"/>
    <row r="50953" ht="15" customHeight="1"/>
    <row r="50954" ht="15" customHeight="1"/>
    <row r="50955" ht="15" customHeight="1"/>
    <row r="50956" ht="15" customHeight="1"/>
    <row r="50957" ht="15" customHeight="1"/>
    <row r="50958" ht="15" customHeight="1"/>
    <row r="50959" ht="15" customHeight="1"/>
    <row r="50960" ht="15" customHeight="1"/>
    <row r="50961" ht="15" customHeight="1"/>
    <row r="50962" ht="15" customHeight="1"/>
    <row r="50963" ht="15" customHeight="1"/>
    <row r="50964" ht="15" customHeight="1"/>
    <row r="50965" ht="15" customHeight="1"/>
    <row r="50966" ht="15" customHeight="1"/>
    <row r="50967" ht="15" customHeight="1"/>
    <row r="50968" ht="15" customHeight="1"/>
    <row r="50969" ht="15" customHeight="1"/>
    <row r="50970" ht="15" customHeight="1"/>
    <row r="50971" ht="15" customHeight="1"/>
    <row r="50972" ht="15" customHeight="1"/>
    <row r="50973" ht="15" customHeight="1"/>
    <row r="50974" ht="15" customHeight="1"/>
    <row r="50975" ht="15" customHeight="1"/>
    <row r="50976" ht="15" customHeight="1"/>
    <row r="50977" ht="15" customHeight="1"/>
    <row r="50978" ht="15" customHeight="1"/>
    <row r="50979" ht="15" customHeight="1"/>
    <row r="50980" ht="15" customHeight="1"/>
    <row r="50981" ht="15" customHeight="1"/>
    <row r="50982" ht="15" customHeight="1"/>
    <row r="50983" ht="15" customHeight="1"/>
    <row r="50984" ht="15" customHeight="1"/>
    <row r="50985" ht="15" customHeight="1"/>
    <row r="50986" ht="15" customHeight="1"/>
    <row r="50987" ht="15" customHeight="1"/>
    <row r="50988" ht="15" customHeight="1"/>
    <row r="50989" ht="15" customHeight="1"/>
    <row r="50990" ht="15" customHeight="1"/>
    <row r="50991" ht="15" customHeight="1"/>
    <row r="50992" ht="15" customHeight="1"/>
    <row r="50993" ht="15" customHeight="1"/>
    <row r="50994" ht="15" customHeight="1"/>
    <row r="50995" ht="15" customHeight="1"/>
    <row r="50996" ht="15" customHeight="1"/>
    <row r="50997" ht="15" customHeight="1"/>
    <row r="50998" ht="15" customHeight="1"/>
    <row r="50999" ht="15" customHeight="1"/>
    <row r="51000" ht="15" customHeight="1"/>
    <row r="51001" ht="15" customHeight="1"/>
    <row r="51002" ht="15" customHeight="1"/>
    <row r="51003" ht="15" customHeight="1"/>
    <row r="51004" ht="15" customHeight="1"/>
    <row r="51005" ht="15" customHeight="1"/>
    <row r="51006" ht="15" customHeight="1"/>
    <row r="51007" ht="15" customHeight="1"/>
    <row r="51008" ht="15" customHeight="1"/>
    <row r="51009" ht="15" customHeight="1"/>
    <row r="51010" ht="15" customHeight="1"/>
    <row r="51011" ht="15" customHeight="1"/>
    <row r="51012" ht="15" customHeight="1"/>
    <row r="51013" ht="15" customHeight="1"/>
    <row r="51014" ht="15" customHeight="1"/>
    <row r="51015" ht="15" customHeight="1"/>
    <row r="51016" ht="15" customHeight="1"/>
    <row r="51017" ht="15" customHeight="1"/>
    <row r="51018" ht="15" customHeight="1"/>
    <row r="51019" ht="15" customHeight="1"/>
    <row r="51020" ht="15" customHeight="1"/>
    <row r="51021" ht="15" customHeight="1"/>
    <row r="51022" ht="15" customHeight="1"/>
    <row r="51023" ht="15" customHeight="1"/>
    <row r="51024" ht="15" customHeight="1"/>
    <row r="51025" ht="15" customHeight="1"/>
    <row r="51026" ht="15" customHeight="1"/>
    <row r="51027" ht="15" customHeight="1"/>
    <row r="51028" ht="15" customHeight="1"/>
    <row r="51029" ht="15" customHeight="1"/>
    <row r="51030" ht="15" customHeight="1"/>
    <row r="51031" ht="15" customHeight="1"/>
    <row r="51032" ht="15" customHeight="1"/>
    <row r="51033" ht="15" customHeight="1"/>
    <row r="51034" ht="15" customHeight="1"/>
    <row r="51035" ht="15" customHeight="1"/>
    <row r="51036" ht="15" customHeight="1"/>
    <row r="51037" ht="15" customHeight="1"/>
    <row r="51038" ht="15" customHeight="1"/>
    <row r="51039" ht="15" customHeight="1"/>
    <row r="51040" ht="15" customHeight="1"/>
    <row r="51041" ht="15" customHeight="1"/>
    <row r="51042" ht="15" customHeight="1"/>
    <row r="51043" ht="15" customHeight="1"/>
    <row r="51044" ht="15" customHeight="1"/>
    <row r="51045" ht="15" customHeight="1"/>
    <row r="51046" ht="15" customHeight="1"/>
    <row r="51047" ht="15" customHeight="1"/>
    <row r="51048" ht="15" customHeight="1"/>
    <row r="51049" ht="15" customHeight="1"/>
    <row r="51050" ht="15" customHeight="1"/>
    <row r="51051" ht="15" customHeight="1"/>
    <row r="51052" ht="15" customHeight="1"/>
    <row r="51053" ht="15" customHeight="1"/>
    <row r="51054" ht="15" customHeight="1"/>
    <row r="51055" ht="15" customHeight="1"/>
    <row r="51056" ht="15" customHeight="1"/>
    <row r="51057" ht="15" customHeight="1"/>
    <row r="51058" ht="15" customHeight="1"/>
    <row r="51059" ht="15" customHeight="1"/>
    <row r="51060" ht="15" customHeight="1"/>
    <row r="51061" ht="15" customHeight="1"/>
    <row r="51062" ht="15" customHeight="1"/>
    <row r="51063" ht="15" customHeight="1"/>
    <row r="51064" ht="15" customHeight="1"/>
    <row r="51065" ht="15" customHeight="1"/>
    <row r="51066" ht="15" customHeight="1"/>
    <row r="51067" ht="15" customHeight="1"/>
    <row r="51068" ht="15" customHeight="1"/>
    <row r="51069" ht="15" customHeight="1"/>
    <row r="51070" ht="15" customHeight="1"/>
    <row r="51071" ht="15" customHeight="1"/>
    <row r="51072" ht="15" customHeight="1"/>
    <row r="51073" ht="15" customHeight="1"/>
    <row r="51074" ht="15" customHeight="1"/>
    <row r="51075" ht="15" customHeight="1"/>
    <row r="51076" ht="15" customHeight="1"/>
    <row r="51077" ht="15" customHeight="1"/>
    <row r="51078" ht="15" customHeight="1"/>
    <row r="51079" ht="15" customHeight="1"/>
    <row r="51080" ht="15" customHeight="1"/>
    <row r="51081" ht="15" customHeight="1"/>
    <row r="51082" ht="15" customHeight="1"/>
    <row r="51083" ht="15" customHeight="1"/>
    <row r="51084" ht="15" customHeight="1"/>
    <row r="51085" ht="15" customHeight="1"/>
    <row r="51086" ht="15" customHeight="1"/>
    <row r="51087" ht="15" customHeight="1"/>
    <row r="51088" ht="15" customHeight="1"/>
    <row r="51089" ht="15" customHeight="1"/>
    <row r="51090" ht="15" customHeight="1"/>
    <row r="51091" ht="15" customHeight="1"/>
    <row r="51092" ht="15" customHeight="1"/>
    <row r="51093" ht="15" customHeight="1"/>
    <row r="51094" ht="15" customHeight="1"/>
    <row r="51095" ht="15" customHeight="1"/>
    <row r="51096" ht="15" customHeight="1"/>
    <row r="51097" ht="15" customHeight="1"/>
    <row r="51098" ht="15" customHeight="1"/>
    <row r="51099" ht="15" customHeight="1"/>
    <row r="51100" ht="15" customHeight="1"/>
    <row r="51101" ht="15" customHeight="1"/>
    <row r="51102" ht="15" customHeight="1"/>
    <row r="51103" ht="15" customHeight="1"/>
    <row r="51104" ht="15" customHeight="1"/>
    <row r="51105" ht="15" customHeight="1"/>
    <row r="51106" ht="15" customHeight="1"/>
    <row r="51107" ht="15" customHeight="1"/>
    <row r="51108" ht="15" customHeight="1"/>
    <row r="51109" ht="15" customHeight="1"/>
    <row r="51110" ht="15" customHeight="1"/>
    <row r="51111" ht="15" customHeight="1"/>
    <row r="51112" ht="15" customHeight="1"/>
    <row r="51113" ht="15" customHeight="1"/>
    <row r="51114" ht="15" customHeight="1"/>
    <row r="51115" ht="15" customHeight="1"/>
    <row r="51116" ht="15" customHeight="1"/>
    <row r="51117" ht="15" customHeight="1"/>
    <row r="51118" ht="15" customHeight="1"/>
    <row r="51119" ht="15" customHeight="1"/>
    <row r="51120" ht="15" customHeight="1"/>
    <row r="51121" ht="15" customHeight="1"/>
    <row r="51122" ht="15" customHeight="1"/>
    <row r="51123" ht="15" customHeight="1"/>
    <row r="51124" ht="15" customHeight="1"/>
    <row r="51125" ht="15" customHeight="1"/>
    <row r="51126" ht="15" customHeight="1"/>
    <row r="51127" ht="15" customHeight="1"/>
    <row r="51128" ht="15" customHeight="1"/>
    <row r="51129" ht="15" customHeight="1"/>
    <row r="51130" ht="15" customHeight="1"/>
    <row r="51131" ht="15" customHeight="1"/>
    <row r="51132" ht="15" customHeight="1"/>
    <row r="51133" ht="15" customHeight="1"/>
    <row r="51134" ht="15" customHeight="1"/>
    <row r="51135" ht="15" customHeight="1"/>
    <row r="51136" ht="15" customHeight="1"/>
    <row r="51137" ht="15" customHeight="1"/>
    <row r="51138" ht="15" customHeight="1"/>
    <row r="51139" ht="15" customHeight="1"/>
    <row r="51140" ht="15" customHeight="1"/>
    <row r="51141" ht="15" customHeight="1"/>
    <row r="51142" ht="15" customHeight="1"/>
    <row r="51143" ht="15" customHeight="1"/>
    <row r="51144" ht="15" customHeight="1"/>
    <row r="51145" ht="15" customHeight="1"/>
    <row r="51146" ht="15" customHeight="1"/>
    <row r="51147" ht="15" customHeight="1"/>
    <row r="51148" ht="15" customHeight="1"/>
    <row r="51149" ht="15" customHeight="1"/>
    <row r="51150" ht="15" customHeight="1"/>
    <row r="51151" ht="15" customHeight="1"/>
    <row r="51152" ht="15" customHeight="1"/>
    <row r="51153" ht="15" customHeight="1"/>
    <row r="51154" ht="15" customHeight="1"/>
    <row r="51155" ht="15" customHeight="1"/>
    <row r="51156" ht="15" customHeight="1"/>
    <row r="51157" ht="15" customHeight="1"/>
    <row r="51158" ht="15" customHeight="1"/>
    <row r="51159" ht="15" customHeight="1"/>
    <row r="51160" ht="15" customHeight="1"/>
    <row r="51161" ht="15" customHeight="1"/>
    <row r="51162" ht="15" customHeight="1"/>
    <row r="51163" ht="15" customHeight="1"/>
    <row r="51164" ht="15" customHeight="1"/>
    <row r="51165" ht="15" customHeight="1"/>
    <row r="51166" ht="15" customHeight="1"/>
    <row r="51167" ht="15" customHeight="1"/>
    <row r="51168" ht="15" customHeight="1"/>
    <row r="51169" ht="15" customHeight="1"/>
    <row r="51170" ht="15" customHeight="1"/>
    <row r="51171" ht="15" customHeight="1"/>
    <row r="51172" ht="15" customHeight="1"/>
    <row r="51173" ht="15" customHeight="1"/>
    <row r="51174" ht="15" customHeight="1"/>
    <row r="51175" ht="15" customHeight="1"/>
    <row r="51176" ht="15" customHeight="1"/>
    <row r="51177" ht="15" customHeight="1"/>
    <row r="51178" ht="15" customHeight="1"/>
    <row r="51179" ht="15" customHeight="1"/>
    <row r="51180" ht="15" customHeight="1"/>
    <row r="51181" ht="15" customHeight="1"/>
    <row r="51182" ht="15" customHeight="1"/>
    <row r="51183" ht="15" customHeight="1"/>
    <row r="51184" ht="15" customHeight="1"/>
    <row r="51185" ht="15" customHeight="1"/>
    <row r="51186" ht="15" customHeight="1"/>
    <row r="51187" ht="15" customHeight="1"/>
    <row r="51188" ht="15" customHeight="1"/>
    <row r="51189" ht="15" customHeight="1"/>
    <row r="51190" ht="15" customHeight="1"/>
    <row r="51191" ht="15" customHeight="1"/>
    <row r="51192" ht="15" customHeight="1"/>
    <row r="51193" ht="15" customHeight="1"/>
    <row r="51194" ht="15" customHeight="1"/>
    <row r="51195" ht="15" customHeight="1"/>
    <row r="51196" ht="15" customHeight="1"/>
    <row r="51197" ht="15" customHeight="1"/>
    <row r="51198" ht="15" customHeight="1"/>
    <row r="51199" ht="15" customHeight="1"/>
    <row r="51200" ht="15" customHeight="1"/>
    <row r="51201" ht="15" customHeight="1"/>
    <row r="51202" ht="15" customHeight="1"/>
    <row r="51203" ht="15" customHeight="1"/>
    <row r="51204" ht="15" customHeight="1"/>
    <row r="51205" ht="15" customHeight="1"/>
    <row r="51206" ht="15" customHeight="1"/>
    <row r="51207" ht="15" customHeight="1"/>
    <row r="51208" ht="15" customHeight="1"/>
    <row r="51209" ht="15" customHeight="1"/>
    <row r="51210" ht="15" customHeight="1"/>
    <row r="51211" ht="15" customHeight="1"/>
    <row r="51212" ht="15" customHeight="1"/>
    <row r="51213" ht="15" customHeight="1"/>
    <row r="51214" ht="15" customHeight="1"/>
    <row r="51215" ht="15" customHeight="1"/>
    <row r="51216" ht="15" customHeight="1"/>
    <row r="51217" ht="15" customHeight="1"/>
    <row r="51218" ht="15" customHeight="1"/>
    <row r="51219" ht="15" customHeight="1"/>
    <row r="51220" ht="15" customHeight="1"/>
    <row r="51221" ht="15" customHeight="1"/>
    <row r="51222" ht="15" customHeight="1"/>
    <row r="51223" ht="15" customHeight="1"/>
    <row r="51224" ht="15" customHeight="1"/>
    <row r="51225" ht="15" customHeight="1"/>
    <row r="51226" ht="15" customHeight="1"/>
    <row r="51227" ht="15" customHeight="1"/>
    <row r="51228" ht="15" customHeight="1"/>
    <row r="51229" ht="15" customHeight="1"/>
    <row r="51230" ht="15" customHeight="1"/>
    <row r="51231" ht="15" customHeight="1"/>
    <row r="51232" ht="15" customHeight="1"/>
    <row r="51233" ht="15" customHeight="1"/>
    <row r="51234" ht="15" customHeight="1"/>
    <row r="51235" ht="15" customHeight="1"/>
    <row r="51236" ht="15" customHeight="1"/>
    <row r="51237" ht="15" customHeight="1"/>
    <row r="51238" ht="15" customHeight="1"/>
    <row r="51239" ht="15" customHeight="1"/>
    <row r="51240" ht="15" customHeight="1"/>
    <row r="51241" ht="15" customHeight="1"/>
    <row r="51242" ht="15" customHeight="1"/>
    <row r="51243" ht="15" customHeight="1"/>
    <row r="51244" ht="15" customHeight="1"/>
    <row r="51245" ht="15" customHeight="1"/>
    <row r="51246" ht="15" customHeight="1"/>
    <row r="51247" ht="15" customHeight="1"/>
    <row r="51248" ht="15" customHeight="1"/>
    <row r="51249" ht="15" customHeight="1"/>
    <row r="51250" ht="15" customHeight="1"/>
    <row r="51251" ht="15" customHeight="1"/>
    <row r="51252" ht="15" customHeight="1"/>
    <row r="51253" ht="15" customHeight="1"/>
    <row r="51254" ht="15" customHeight="1"/>
    <row r="51255" ht="15" customHeight="1"/>
    <row r="51256" ht="15" customHeight="1"/>
    <row r="51257" ht="15" customHeight="1"/>
    <row r="51258" ht="15" customHeight="1"/>
    <row r="51259" ht="15" customHeight="1"/>
    <row r="51260" ht="15" customHeight="1"/>
    <row r="51261" ht="15" customHeight="1"/>
    <row r="51262" ht="15" customHeight="1"/>
    <row r="51263" ht="15" customHeight="1"/>
    <row r="51264" ht="15" customHeight="1"/>
    <row r="51265" ht="15" customHeight="1"/>
    <row r="51266" ht="15" customHeight="1"/>
    <row r="51267" ht="15" customHeight="1"/>
    <row r="51268" ht="15" customHeight="1"/>
    <row r="51269" ht="15" customHeight="1"/>
    <row r="51270" ht="15" customHeight="1"/>
    <row r="51271" ht="15" customHeight="1"/>
    <row r="51272" ht="15" customHeight="1"/>
    <row r="51273" ht="15" customHeight="1"/>
    <row r="51274" ht="15" customHeight="1"/>
    <row r="51275" ht="15" customHeight="1"/>
    <row r="51276" ht="15" customHeight="1"/>
    <row r="51277" ht="15" customHeight="1"/>
    <row r="51278" ht="15" customHeight="1"/>
    <row r="51279" ht="15" customHeight="1"/>
    <row r="51280" ht="15" customHeight="1"/>
    <row r="51281" ht="15" customHeight="1"/>
    <row r="51282" ht="15" customHeight="1"/>
    <row r="51283" ht="15" customHeight="1"/>
    <row r="51284" ht="15" customHeight="1"/>
    <row r="51285" ht="15" customHeight="1"/>
    <row r="51286" ht="15" customHeight="1"/>
    <row r="51287" ht="15" customHeight="1"/>
    <row r="51288" ht="15" customHeight="1"/>
    <row r="51289" ht="15" customHeight="1"/>
    <row r="51290" ht="15" customHeight="1"/>
    <row r="51291" ht="15" customHeight="1"/>
    <row r="51292" ht="15" customHeight="1"/>
    <row r="51293" ht="15" customHeight="1"/>
    <row r="51294" ht="15" customHeight="1"/>
    <row r="51295" ht="15" customHeight="1"/>
    <row r="51296" ht="15" customHeight="1"/>
    <row r="51297" ht="15" customHeight="1"/>
    <row r="51298" ht="15" customHeight="1"/>
    <row r="51299" ht="15" customHeight="1"/>
    <row r="51300" ht="15" customHeight="1"/>
    <row r="51301" ht="15" customHeight="1"/>
    <row r="51302" ht="15" customHeight="1"/>
    <row r="51303" ht="15" customHeight="1"/>
    <row r="51304" ht="15" customHeight="1"/>
    <row r="51305" ht="15" customHeight="1"/>
    <row r="51306" ht="15" customHeight="1"/>
    <row r="51307" ht="15" customHeight="1"/>
    <row r="51308" ht="15" customHeight="1"/>
    <row r="51309" ht="15" customHeight="1"/>
    <row r="51310" ht="15" customHeight="1"/>
    <row r="51311" ht="15" customHeight="1"/>
    <row r="51312" ht="15" customHeight="1"/>
    <row r="51313" ht="15" customHeight="1"/>
    <row r="51314" ht="15" customHeight="1"/>
    <row r="51315" ht="15" customHeight="1"/>
    <row r="51316" ht="15" customHeight="1"/>
    <row r="51317" ht="15" customHeight="1"/>
    <row r="51318" ht="15" customHeight="1"/>
    <row r="51319" ht="15" customHeight="1"/>
    <row r="51320" ht="15" customHeight="1"/>
    <row r="51321" ht="15" customHeight="1"/>
    <row r="51322" ht="15" customHeight="1"/>
    <row r="51323" ht="15" customHeight="1"/>
    <row r="51324" ht="15" customHeight="1"/>
    <row r="51325" ht="15" customHeight="1"/>
    <row r="51326" ht="15" customHeight="1"/>
    <row r="51327" ht="15" customHeight="1"/>
    <row r="51328" ht="15" customHeight="1"/>
    <row r="51329" ht="15" customHeight="1"/>
    <row r="51330" ht="15" customHeight="1"/>
    <row r="51331" ht="15" customHeight="1"/>
    <row r="51332" ht="15" customHeight="1"/>
    <row r="51333" ht="15" customHeight="1"/>
    <row r="51334" ht="15" customHeight="1"/>
    <row r="51335" ht="15" customHeight="1"/>
    <row r="51336" ht="15" customHeight="1"/>
    <row r="51337" ht="15" customHeight="1"/>
    <row r="51338" ht="15" customHeight="1"/>
    <row r="51339" ht="15" customHeight="1"/>
    <row r="51340" ht="15" customHeight="1"/>
    <row r="51341" ht="15" customHeight="1"/>
    <row r="51342" ht="15" customHeight="1"/>
    <row r="51343" ht="15" customHeight="1"/>
    <row r="51344" ht="15" customHeight="1"/>
    <row r="51345" ht="15" customHeight="1"/>
    <row r="51346" ht="15" customHeight="1"/>
    <row r="51347" ht="15" customHeight="1"/>
    <row r="51348" ht="15" customHeight="1"/>
    <row r="51349" ht="15" customHeight="1"/>
    <row r="51350" ht="15" customHeight="1"/>
    <row r="51351" ht="15" customHeight="1"/>
    <row r="51352" ht="15" customHeight="1"/>
    <row r="51353" ht="15" customHeight="1"/>
    <row r="51354" ht="15" customHeight="1"/>
    <row r="51355" ht="15" customHeight="1"/>
    <row r="51356" ht="15" customHeight="1"/>
    <row r="51357" ht="15" customHeight="1"/>
    <row r="51358" ht="15" customHeight="1"/>
    <row r="51359" ht="15" customHeight="1"/>
    <row r="51360" ht="15" customHeight="1"/>
    <row r="51361" ht="15" customHeight="1"/>
    <row r="51362" ht="15" customHeight="1"/>
    <row r="51363" ht="15" customHeight="1"/>
    <row r="51364" ht="15" customHeight="1"/>
    <row r="51365" ht="15" customHeight="1"/>
    <row r="51366" ht="15" customHeight="1"/>
    <row r="51367" ht="15" customHeight="1"/>
    <row r="51368" ht="15" customHeight="1"/>
    <row r="51369" ht="15" customHeight="1"/>
    <row r="51370" ht="15" customHeight="1"/>
    <row r="51371" ht="15" customHeight="1"/>
    <row r="51372" ht="15" customHeight="1"/>
    <row r="51373" ht="15" customHeight="1"/>
    <row r="51374" ht="15" customHeight="1"/>
    <row r="51375" ht="15" customHeight="1"/>
    <row r="51376" ht="15" customHeight="1"/>
    <row r="51377" ht="15" customHeight="1"/>
    <row r="51378" ht="15" customHeight="1"/>
    <row r="51379" ht="15" customHeight="1"/>
    <row r="51380" ht="15" customHeight="1"/>
    <row r="51381" ht="15" customHeight="1"/>
    <row r="51382" ht="15" customHeight="1"/>
    <row r="51383" ht="15" customHeight="1"/>
    <row r="51384" ht="15" customHeight="1"/>
    <row r="51385" ht="15" customHeight="1"/>
    <row r="51386" ht="15" customHeight="1"/>
    <row r="51387" ht="15" customHeight="1"/>
    <row r="51388" ht="15" customHeight="1"/>
    <row r="51389" ht="15" customHeight="1"/>
    <row r="51390" ht="15" customHeight="1"/>
    <row r="51391" ht="15" customHeight="1"/>
    <row r="51392" ht="15" customHeight="1"/>
    <row r="51393" ht="15" customHeight="1"/>
    <row r="51394" ht="15" customHeight="1"/>
    <row r="51395" ht="15" customHeight="1"/>
    <row r="51396" ht="15" customHeight="1"/>
    <row r="51397" ht="15" customHeight="1"/>
    <row r="51398" ht="15" customHeight="1"/>
    <row r="51399" ht="15" customHeight="1"/>
    <row r="51400" ht="15" customHeight="1"/>
    <row r="51401" ht="15" customHeight="1"/>
    <row r="51402" ht="15" customHeight="1"/>
    <row r="51403" ht="15" customHeight="1"/>
    <row r="51404" ht="15" customHeight="1"/>
    <row r="51405" ht="15" customHeight="1"/>
    <row r="51406" ht="15" customHeight="1"/>
    <row r="51407" ht="15" customHeight="1"/>
    <row r="51408" ht="15" customHeight="1"/>
    <row r="51409" ht="15" customHeight="1"/>
    <row r="51410" ht="15" customHeight="1"/>
    <row r="51411" ht="15" customHeight="1"/>
    <row r="51412" ht="15" customHeight="1"/>
    <row r="51413" ht="15" customHeight="1"/>
    <row r="51414" ht="15" customHeight="1"/>
    <row r="51415" ht="15" customHeight="1"/>
    <row r="51416" ht="15" customHeight="1"/>
    <row r="51417" ht="15" customHeight="1"/>
    <row r="51418" ht="15" customHeight="1"/>
    <row r="51419" ht="15" customHeight="1"/>
    <row r="51420" ht="15" customHeight="1"/>
    <row r="51421" ht="15" customHeight="1"/>
    <row r="51422" ht="15" customHeight="1"/>
    <row r="51423" ht="15" customHeight="1"/>
    <row r="51424" ht="15" customHeight="1"/>
    <row r="51425" ht="15" customHeight="1"/>
    <row r="51426" ht="15" customHeight="1"/>
    <row r="51427" ht="15" customHeight="1"/>
    <row r="51428" ht="15" customHeight="1"/>
    <row r="51429" ht="15" customHeight="1"/>
    <row r="51430" ht="15" customHeight="1"/>
    <row r="51431" ht="15" customHeight="1"/>
    <row r="51432" ht="15" customHeight="1"/>
    <row r="51433" ht="15" customHeight="1"/>
    <row r="51434" ht="15" customHeight="1"/>
    <row r="51435" ht="15" customHeight="1"/>
    <row r="51436" ht="15" customHeight="1"/>
    <row r="51437" ht="15" customHeight="1"/>
    <row r="51438" ht="15" customHeight="1"/>
    <row r="51439" ht="15" customHeight="1"/>
    <row r="51440" ht="15" customHeight="1"/>
    <row r="51441" ht="15" customHeight="1"/>
    <row r="51442" ht="15" customHeight="1"/>
    <row r="51443" ht="15" customHeight="1"/>
    <row r="51444" ht="15" customHeight="1"/>
    <row r="51445" ht="15" customHeight="1"/>
    <row r="51446" ht="15" customHeight="1"/>
    <row r="51447" ht="15" customHeight="1"/>
    <row r="51448" ht="15" customHeight="1"/>
    <row r="51449" ht="15" customHeight="1"/>
    <row r="51450" ht="15" customHeight="1"/>
    <row r="51451" ht="15" customHeight="1"/>
    <row r="51452" ht="15" customHeight="1"/>
    <row r="51453" ht="15" customHeight="1"/>
    <row r="51454" ht="15" customHeight="1"/>
    <row r="51455" ht="15" customHeight="1"/>
    <row r="51456" ht="15" customHeight="1"/>
    <row r="51457" ht="15" customHeight="1"/>
    <row r="51458" ht="15" customHeight="1"/>
    <row r="51459" ht="15" customHeight="1"/>
    <row r="51460" ht="15" customHeight="1"/>
    <row r="51461" ht="15" customHeight="1"/>
    <row r="51462" ht="15" customHeight="1"/>
    <row r="51463" ht="15" customHeight="1"/>
    <row r="51464" ht="15" customHeight="1"/>
    <row r="51465" ht="15" customHeight="1"/>
    <row r="51466" ht="15" customHeight="1"/>
    <row r="51467" ht="15" customHeight="1"/>
    <row r="51468" ht="15" customHeight="1"/>
    <row r="51469" ht="15" customHeight="1"/>
    <row r="51470" ht="15" customHeight="1"/>
    <row r="51471" ht="15" customHeight="1"/>
    <row r="51472" ht="15" customHeight="1"/>
    <row r="51473" ht="15" customHeight="1"/>
    <row r="51474" ht="15" customHeight="1"/>
    <row r="51475" ht="15" customHeight="1"/>
    <row r="51476" ht="15" customHeight="1"/>
    <row r="51477" ht="15" customHeight="1"/>
    <row r="51478" ht="15" customHeight="1"/>
    <row r="51479" ht="15" customHeight="1"/>
    <row r="51480" ht="15" customHeight="1"/>
    <row r="51481" ht="15" customHeight="1"/>
    <row r="51482" ht="15" customHeight="1"/>
    <row r="51483" ht="15" customHeight="1"/>
    <row r="51484" ht="15" customHeight="1"/>
    <row r="51485" ht="15" customHeight="1"/>
    <row r="51486" ht="15" customHeight="1"/>
    <row r="51487" ht="15" customHeight="1"/>
    <row r="51488" ht="15" customHeight="1"/>
    <row r="51489" ht="15" customHeight="1"/>
    <row r="51490" ht="15" customHeight="1"/>
    <row r="51491" ht="15" customHeight="1"/>
    <row r="51492" ht="15" customHeight="1"/>
    <row r="51493" ht="15" customHeight="1"/>
    <row r="51494" ht="15" customHeight="1"/>
    <row r="51495" ht="15" customHeight="1"/>
    <row r="51496" ht="15" customHeight="1"/>
    <row r="51497" ht="15" customHeight="1"/>
    <row r="51498" ht="15" customHeight="1"/>
    <row r="51499" ht="15" customHeight="1"/>
    <row r="51500" ht="15" customHeight="1"/>
    <row r="51501" ht="15" customHeight="1"/>
    <row r="51502" ht="15" customHeight="1"/>
    <row r="51503" ht="15" customHeight="1"/>
    <row r="51504" ht="15" customHeight="1"/>
    <row r="51505" ht="15" customHeight="1"/>
    <row r="51506" ht="15" customHeight="1"/>
    <row r="51507" ht="15" customHeight="1"/>
    <row r="51508" ht="15" customHeight="1"/>
    <row r="51509" ht="15" customHeight="1"/>
    <row r="51510" ht="15" customHeight="1"/>
    <row r="51511" ht="15" customHeight="1"/>
    <row r="51512" ht="15" customHeight="1"/>
    <row r="51513" ht="15" customHeight="1"/>
    <row r="51514" ht="15" customHeight="1"/>
    <row r="51515" ht="15" customHeight="1"/>
    <row r="51516" ht="15" customHeight="1"/>
    <row r="51517" ht="15" customHeight="1"/>
    <row r="51518" ht="15" customHeight="1"/>
    <row r="51519" ht="15" customHeight="1"/>
    <row r="51520" ht="15" customHeight="1"/>
    <row r="51521" ht="15" customHeight="1"/>
    <row r="51522" ht="15" customHeight="1"/>
    <row r="51523" ht="15" customHeight="1"/>
    <row r="51524" ht="15" customHeight="1"/>
    <row r="51525" ht="15" customHeight="1"/>
    <row r="51526" ht="15" customHeight="1"/>
    <row r="51527" ht="15" customHeight="1"/>
    <row r="51528" ht="15" customHeight="1"/>
    <row r="51529" ht="15" customHeight="1"/>
    <row r="51530" ht="15" customHeight="1"/>
    <row r="51531" ht="15" customHeight="1"/>
    <row r="51532" ht="15" customHeight="1"/>
    <row r="51533" ht="15" customHeight="1"/>
    <row r="51534" ht="15" customHeight="1"/>
    <row r="51535" ht="15" customHeight="1"/>
    <row r="51536" ht="15" customHeight="1"/>
    <row r="51537" ht="15" customHeight="1"/>
    <row r="51538" ht="15" customHeight="1"/>
    <row r="51539" ht="15" customHeight="1"/>
    <row r="51540" ht="15" customHeight="1"/>
    <row r="51541" ht="15" customHeight="1"/>
    <row r="51542" ht="15" customHeight="1"/>
    <row r="51543" ht="15" customHeight="1"/>
    <row r="51544" ht="15" customHeight="1"/>
    <row r="51545" ht="15" customHeight="1"/>
    <row r="51546" ht="15" customHeight="1"/>
    <row r="51547" ht="15" customHeight="1"/>
    <row r="51548" ht="15" customHeight="1"/>
    <row r="51549" ht="15" customHeight="1"/>
    <row r="51550" ht="15" customHeight="1"/>
    <row r="51551" ht="15" customHeight="1"/>
    <row r="51552" ht="15" customHeight="1"/>
    <row r="51553" ht="15" customHeight="1"/>
    <row r="51554" ht="15" customHeight="1"/>
    <row r="51555" ht="15" customHeight="1"/>
    <row r="51556" ht="15" customHeight="1"/>
    <row r="51557" ht="15" customHeight="1"/>
    <row r="51558" ht="15" customHeight="1"/>
    <row r="51559" ht="15" customHeight="1"/>
    <row r="51560" ht="15" customHeight="1"/>
    <row r="51561" ht="15" customHeight="1"/>
    <row r="51562" ht="15" customHeight="1"/>
    <row r="51563" ht="15" customHeight="1"/>
    <row r="51564" ht="15" customHeight="1"/>
    <row r="51565" ht="15" customHeight="1"/>
    <row r="51566" ht="15" customHeight="1"/>
    <row r="51567" ht="15" customHeight="1"/>
    <row r="51568" ht="15" customHeight="1"/>
    <row r="51569" ht="15" customHeight="1"/>
    <row r="51570" ht="15" customHeight="1"/>
    <row r="51571" ht="15" customHeight="1"/>
    <row r="51572" ht="15" customHeight="1"/>
    <row r="51573" ht="15" customHeight="1"/>
    <row r="51574" ht="15" customHeight="1"/>
    <row r="51575" ht="15" customHeight="1"/>
    <row r="51576" ht="15" customHeight="1"/>
    <row r="51577" ht="15" customHeight="1"/>
    <row r="51578" ht="15" customHeight="1"/>
    <row r="51579" ht="15" customHeight="1"/>
    <row r="51580" ht="15" customHeight="1"/>
    <row r="51581" ht="15" customHeight="1"/>
    <row r="51582" ht="15" customHeight="1"/>
    <row r="51583" ht="15" customHeight="1"/>
    <row r="51584" ht="15" customHeight="1"/>
    <row r="51585" ht="15" customHeight="1"/>
    <row r="51586" ht="15" customHeight="1"/>
    <row r="51587" ht="15" customHeight="1"/>
    <row r="51588" ht="15" customHeight="1"/>
    <row r="51589" ht="15" customHeight="1"/>
    <row r="51590" ht="15" customHeight="1"/>
    <row r="51591" ht="15" customHeight="1"/>
    <row r="51592" ht="15" customHeight="1"/>
    <row r="51593" ht="15" customHeight="1"/>
    <row r="51594" ht="15" customHeight="1"/>
    <row r="51595" ht="15" customHeight="1"/>
    <row r="51596" ht="15" customHeight="1"/>
    <row r="51597" ht="15" customHeight="1"/>
    <row r="51598" ht="15" customHeight="1"/>
    <row r="51599" ht="15" customHeight="1"/>
    <row r="51600" ht="15" customHeight="1"/>
    <row r="51601" ht="15" customHeight="1"/>
    <row r="51602" ht="15" customHeight="1"/>
    <row r="51603" ht="15" customHeight="1"/>
    <row r="51604" ht="15" customHeight="1"/>
    <row r="51605" ht="15" customHeight="1"/>
    <row r="51606" ht="15" customHeight="1"/>
    <row r="51607" ht="15" customHeight="1"/>
    <row r="51608" ht="15" customHeight="1"/>
    <row r="51609" ht="15" customHeight="1"/>
    <row r="51610" ht="15" customHeight="1"/>
    <row r="51611" ht="15" customHeight="1"/>
    <row r="51612" ht="15" customHeight="1"/>
    <row r="51613" ht="15" customHeight="1"/>
    <row r="51614" ht="15" customHeight="1"/>
    <row r="51615" ht="15" customHeight="1"/>
    <row r="51616" ht="15" customHeight="1"/>
    <row r="51617" ht="15" customHeight="1"/>
    <row r="51618" ht="15" customHeight="1"/>
    <row r="51619" ht="15" customHeight="1"/>
    <row r="51620" ht="15" customHeight="1"/>
    <row r="51621" ht="15" customHeight="1"/>
    <row r="51622" ht="15" customHeight="1"/>
    <row r="51623" ht="15" customHeight="1"/>
    <row r="51624" ht="15" customHeight="1"/>
    <row r="51625" ht="15" customHeight="1"/>
    <row r="51626" ht="15" customHeight="1"/>
    <row r="51627" ht="15" customHeight="1"/>
    <row r="51628" ht="15" customHeight="1"/>
    <row r="51629" ht="15" customHeight="1"/>
    <row r="51630" ht="15" customHeight="1"/>
    <row r="51631" ht="15" customHeight="1"/>
    <row r="51632" ht="15" customHeight="1"/>
    <row r="51633" ht="15" customHeight="1"/>
    <row r="51634" ht="15" customHeight="1"/>
    <row r="51635" ht="15" customHeight="1"/>
    <row r="51636" ht="15" customHeight="1"/>
    <row r="51637" ht="15" customHeight="1"/>
    <row r="51638" ht="15" customHeight="1"/>
    <row r="51639" ht="15" customHeight="1"/>
    <row r="51640" ht="15" customHeight="1"/>
    <row r="51641" ht="15" customHeight="1"/>
    <row r="51642" ht="15" customHeight="1"/>
    <row r="51643" ht="15" customHeight="1"/>
    <row r="51644" ht="15" customHeight="1"/>
    <row r="51645" ht="15" customHeight="1"/>
    <row r="51646" ht="15" customHeight="1"/>
    <row r="51647" ht="15" customHeight="1"/>
    <row r="51648" ht="15" customHeight="1"/>
    <row r="51649" ht="15" customHeight="1"/>
    <row r="51650" ht="15" customHeight="1"/>
    <row r="51651" ht="15" customHeight="1"/>
    <row r="51652" ht="15" customHeight="1"/>
    <row r="51653" ht="15" customHeight="1"/>
    <row r="51654" ht="15" customHeight="1"/>
    <row r="51655" ht="15" customHeight="1"/>
    <row r="51656" ht="15" customHeight="1"/>
    <row r="51657" ht="15" customHeight="1"/>
    <row r="51658" ht="15" customHeight="1"/>
    <row r="51659" ht="15" customHeight="1"/>
    <row r="51660" ht="15" customHeight="1"/>
    <row r="51661" ht="15" customHeight="1"/>
    <row r="51662" ht="15" customHeight="1"/>
    <row r="51663" ht="15" customHeight="1"/>
    <row r="51664" ht="15" customHeight="1"/>
    <row r="51665" ht="15" customHeight="1"/>
    <row r="51666" ht="15" customHeight="1"/>
    <row r="51667" ht="15" customHeight="1"/>
    <row r="51668" ht="15" customHeight="1"/>
    <row r="51669" ht="15" customHeight="1"/>
    <row r="51670" ht="15" customHeight="1"/>
    <row r="51671" ht="15" customHeight="1"/>
    <row r="51672" ht="15" customHeight="1"/>
    <row r="51673" ht="15" customHeight="1"/>
    <row r="51674" ht="15" customHeight="1"/>
    <row r="51675" ht="15" customHeight="1"/>
    <row r="51676" ht="15" customHeight="1"/>
    <row r="51677" ht="15" customHeight="1"/>
    <row r="51678" ht="15" customHeight="1"/>
    <row r="51679" ht="15" customHeight="1"/>
    <row r="51680" ht="15" customHeight="1"/>
    <row r="51681" ht="15" customHeight="1"/>
    <row r="51682" ht="15" customHeight="1"/>
    <row r="51683" ht="15" customHeight="1"/>
    <row r="51684" ht="15" customHeight="1"/>
    <row r="51685" ht="15" customHeight="1"/>
    <row r="51686" ht="15" customHeight="1"/>
    <row r="51687" ht="15" customHeight="1"/>
    <row r="51688" ht="15" customHeight="1"/>
    <row r="51689" ht="15" customHeight="1"/>
    <row r="51690" ht="15" customHeight="1"/>
    <row r="51691" ht="15" customHeight="1"/>
    <row r="51692" ht="15" customHeight="1"/>
    <row r="51693" ht="15" customHeight="1"/>
    <row r="51694" ht="15" customHeight="1"/>
    <row r="51695" ht="15" customHeight="1"/>
    <row r="51696" ht="15" customHeight="1"/>
    <row r="51697" ht="15" customHeight="1"/>
    <row r="51698" ht="15" customHeight="1"/>
    <row r="51699" ht="15" customHeight="1"/>
    <row r="51700" ht="15" customHeight="1"/>
    <row r="51701" ht="15" customHeight="1"/>
    <row r="51702" ht="15" customHeight="1"/>
    <row r="51703" ht="15" customHeight="1"/>
    <row r="51704" ht="15" customHeight="1"/>
    <row r="51705" ht="15" customHeight="1"/>
    <row r="51706" ht="15" customHeight="1"/>
    <row r="51707" ht="15" customHeight="1"/>
    <row r="51708" ht="15" customHeight="1"/>
    <row r="51709" ht="15" customHeight="1"/>
    <row r="51710" ht="15" customHeight="1"/>
    <row r="51711" ht="15" customHeight="1"/>
    <row r="51712" ht="15" customHeight="1"/>
    <row r="51713" ht="15" customHeight="1"/>
    <row r="51714" ht="15" customHeight="1"/>
    <row r="51715" ht="15" customHeight="1"/>
    <row r="51716" ht="15" customHeight="1"/>
    <row r="51717" ht="15" customHeight="1"/>
    <row r="51718" ht="15" customHeight="1"/>
    <row r="51719" ht="15" customHeight="1"/>
    <row r="51720" ht="15" customHeight="1"/>
    <row r="51721" ht="15" customHeight="1"/>
    <row r="51722" ht="15" customHeight="1"/>
    <row r="51723" ht="15" customHeight="1"/>
    <row r="51724" ht="15" customHeight="1"/>
    <row r="51725" ht="15" customHeight="1"/>
    <row r="51726" ht="15" customHeight="1"/>
    <row r="51727" ht="15" customHeight="1"/>
    <row r="51728" ht="15" customHeight="1"/>
    <row r="51729" ht="15" customHeight="1"/>
    <row r="51730" ht="15" customHeight="1"/>
    <row r="51731" ht="15" customHeight="1"/>
    <row r="51732" ht="15" customHeight="1"/>
    <row r="51733" ht="15" customHeight="1"/>
    <row r="51734" ht="15" customHeight="1"/>
    <row r="51735" ht="15" customHeight="1"/>
    <row r="51736" ht="15" customHeight="1"/>
    <row r="51737" ht="15" customHeight="1"/>
    <row r="51738" ht="15" customHeight="1"/>
    <row r="51739" ht="15" customHeight="1"/>
    <row r="51740" ht="15" customHeight="1"/>
    <row r="51741" ht="15" customHeight="1"/>
    <row r="51742" ht="15" customHeight="1"/>
    <row r="51743" ht="15" customHeight="1"/>
    <row r="51744" ht="15" customHeight="1"/>
    <row r="51745" ht="15" customHeight="1"/>
    <row r="51746" ht="15" customHeight="1"/>
    <row r="51747" ht="15" customHeight="1"/>
    <row r="51748" ht="15" customHeight="1"/>
    <row r="51749" ht="15" customHeight="1"/>
    <row r="51750" ht="15" customHeight="1"/>
    <row r="51751" ht="15" customHeight="1"/>
    <row r="51752" ht="15" customHeight="1"/>
    <row r="51753" ht="15" customHeight="1"/>
    <row r="51754" ht="15" customHeight="1"/>
    <row r="51755" ht="15" customHeight="1"/>
    <row r="51756" ht="15" customHeight="1"/>
    <row r="51757" ht="15" customHeight="1"/>
    <row r="51758" ht="15" customHeight="1"/>
    <row r="51759" ht="15" customHeight="1"/>
    <row r="51760" ht="15" customHeight="1"/>
    <row r="51761" ht="15" customHeight="1"/>
    <row r="51762" ht="15" customHeight="1"/>
    <row r="51763" ht="15" customHeight="1"/>
    <row r="51764" ht="15" customHeight="1"/>
    <row r="51765" ht="15" customHeight="1"/>
    <row r="51766" ht="15" customHeight="1"/>
    <row r="51767" ht="15" customHeight="1"/>
    <row r="51768" ht="15" customHeight="1"/>
    <row r="51769" ht="15" customHeight="1"/>
    <row r="51770" ht="15" customHeight="1"/>
    <row r="51771" ht="15" customHeight="1"/>
    <row r="51772" ht="15" customHeight="1"/>
    <row r="51773" ht="15" customHeight="1"/>
    <row r="51774" ht="15" customHeight="1"/>
    <row r="51775" ht="15" customHeight="1"/>
    <row r="51776" ht="15" customHeight="1"/>
    <row r="51777" ht="15" customHeight="1"/>
    <row r="51778" ht="15" customHeight="1"/>
    <row r="51779" ht="15" customHeight="1"/>
    <row r="51780" ht="15" customHeight="1"/>
    <row r="51781" ht="15" customHeight="1"/>
    <row r="51782" ht="15" customHeight="1"/>
    <row r="51783" ht="15" customHeight="1"/>
    <row r="51784" ht="15" customHeight="1"/>
    <row r="51785" ht="15" customHeight="1"/>
    <row r="51786" ht="15" customHeight="1"/>
    <row r="51787" ht="15" customHeight="1"/>
    <row r="51788" ht="15" customHeight="1"/>
    <row r="51789" ht="15" customHeight="1"/>
    <row r="51790" ht="15" customHeight="1"/>
    <row r="51791" ht="15" customHeight="1"/>
    <row r="51792" ht="15" customHeight="1"/>
    <row r="51793" ht="15" customHeight="1"/>
    <row r="51794" ht="15" customHeight="1"/>
    <row r="51795" ht="15" customHeight="1"/>
    <row r="51796" ht="15" customHeight="1"/>
    <row r="51797" ht="15" customHeight="1"/>
    <row r="51798" ht="15" customHeight="1"/>
    <row r="51799" ht="15" customHeight="1"/>
    <row r="51800" ht="15" customHeight="1"/>
    <row r="51801" ht="15" customHeight="1"/>
    <row r="51802" ht="15" customHeight="1"/>
    <row r="51803" ht="15" customHeight="1"/>
    <row r="51804" ht="15" customHeight="1"/>
    <row r="51805" ht="15" customHeight="1"/>
    <row r="51806" ht="15" customHeight="1"/>
    <row r="51807" ht="15" customHeight="1"/>
    <row r="51808" ht="15" customHeight="1"/>
    <row r="51809" ht="15" customHeight="1"/>
    <row r="51810" ht="15" customHeight="1"/>
    <row r="51811" ht="15" customHeight="1"/>
    <row r="51812" ht="15" customHeight="1"/>
    <row r="51813" ht="15" customHeight="1"/>
    <row r="51814" ht="15" customHeight="1"/>
    <row r="51815" ht="15" customHeight="1"/>
    <row r="51816" ht="15" customHeight="1"/>
    <row r="51817" ht="15" customHeight="1"/>
    <row r="51818" ht="15" customHeight="1"/>
    <row r="51819" ht="15" customHeight="1"/>
    <row r="51820" ht="15" customHeight="1"/>
    <row r="51821" ht="15" customHeight="1"/>
    <row r="51822" ht="15" customHeight="1"/>
    <row r="51823" ht="15" customHeight="1"/>
    <row r="51824" ht="15" customHeight="1"/>
    <row r="51825" ht="15" customHeight="1"/>
    <row r="51826" ht="15" customHeight="1"/>
    <row r="51827" ht="15" customHeight="1"/>
    <row r="51828" ht="15" customHeight="1"/>
    <row r="51829" ht="15" customHeight="1"/>
    <row r="51830" ht="15" customHeight="1"/>
    <row r="51831" ht="15" customHeight="1"/>
    <row r="51832" ht="15" customHeight="1"/>
    <row r="51833" ht="15" customHeight="1"/>
    <row r="51834" ht="15" customHeight="1"/>
    <row r="51835" ht="15" customHeight="1"/>
    <row r="51836" ht="15" customHeight="1"/>
    <row r="51837" ht="15" customHeight="1"/>
    <row r="51838" ht="15" customHeight="1"/>
    <row r="51839" ht="15" customHeight="1"/>
    <row r="51840" ht="15" customHeight="1"/>
    <row r="51841" ht="15" customHeight="1"/>
    <row r="51842" ht="15" customHeight="1"/>
    <row r="51843" ht="15" customHeight="1"/>
    <row r="51844" ht="15" customHeight="1"/>
    <row r="51845" ht="15" customHeight="1"/>
    <row r="51846" ht="15" customHeight="1"/>
    <row r="51847" ht="15" customHeight="1"/>
    <row r="51848" ht="15" customHeight="1"/>
    <row r="51849" ht="15" customHeight="1"/>
    <row r="51850" ht="15" customHeight="1"/>
    <row r="51851" ht="15" customHeight="1"/>
    <row r="51852" ht="15" customHeight="1"/>
    <row r="51853" ht="15" customHeight="1"/>
    <row r="51854" ht="15" customHeight="1"/>
    <row r="51855" ht="15" customHeight="1"/>
    <row r="51856" ht="15" customHeight="1"/>
    <row r="51857" ht="15" customHeight="1"/>
    <row r="51858" ht="15" customHeight="1"/>
    <row r="51859" ht="15" customHeight="1"/>
    <row r="51860" ht="15" customHeight="1"/>
    <row r="51861" ht="15" customHeight="1"/>
    <row r="51862" ht="15" customHeight="1"/>
    <row r="51863" ht="15" customHeight="1"/>
    <row r="51864" ht="15" customHeight="1"/>
    <row r="51865" ht="15" customHeight="1"/>
    <row r="51866" ht="15" customHeight="1"/>
    <row r="51867" ht="15" customHeight="1"/>
    <row r="51868" ht="15" customHeight="1"/>
    <row r="51869" ht="15" customHeight="1"/>
    <row r="51870" ht="15" customHeight="1"/>
    <row r="51871" ht="15" customHeight="1"/>
    <row r="51872" ht="15" customHeight="1"/>
    <row r="51873" ht="15" customHeight="1"/>
    <row r="51874" ht="15" customHeight="1"/>
    <row r="51875" ht="15" customHeight="1"/>
    <row r="51876" ht="15" customHeight="1"/>
    <row r="51877" ht="15" customHeight="1"/>
    <row r="51878" ht="15" customHeight="1"/>
    <row r="51879" ht="15" customHeight="1"/>
    <row r="51880" ht="15" customHeight="1"/>
    <row r="51881" ht="15" customHeight="1"/>
    <row r="51882" ht="15" customHeight="1"/>
    <row r="51883" ht="15" customHeight="1"/>
    <row r="51884" ht="15" customHeight="1"/>
    <row r="51885" ht="15" customHeight="1"/>
    <row r="51886" ht="15" customHeight="1"/>
    <row r="51887" ht="15" customHeight="1"/>
    <row r="51888" ht="15" customHeight="1"/>
    <row r="51889" ht="15" customHeight="1"/>
    <row r="51890" ht="15" customHeight="1"/>
    <row r="51891" ht="15" customHeight="1"/>
    <row r="51892" ht="15" customHeight="1"/>
    <row r="51893" ht="15" customHeight="1"/>
    <row r="51894" ht="15" customHeight="1"/>
    <row r="51895" ht="15" customHeight="1"/>
    <row r="51896" ht="15" customHeight="1"/>
    <row r="51897" ht="15" customHeight="1"/>
    <row r="51898" ht="15" customHeight="1"/>
    <row r="51899" ht="15" customHeight="1"/>
    <row r="51900" ht="15" customHeight="1"/>
    <row r="51901" ht="15" customHeight="1"/>
    <row r="51902" ht="15" customHeight="1"/>
    <row r="51903" ht="15" customHeight="1"/>
    <row r="51904" ht="15" customHeight="1"/>
    <row r="51905" ht="15" customHeight="1"/>
    <row r="51906" ht="15" customHeight="1"/>
    <row r="51907" ht="15" customHeight="1"/>
    <row r="51908" ht="15" customHeight="1"/>
    <row r="51909" ht="15" customHeight="1"/>
    <row r="51910" ht="15" customHeight="1"/>
    <row r="51911" ht="15" customHeight="1"/>
    <row r="51912" ht="15" customHeight="1"/>
    <row r="51913" ht="15" customHeight="1"/>
    <row r="51914" ht="15" customHeight="1"/>
    <row r="51915" ht="15" customHeight="1"/>
    <row r="51916" ht="15" customHeight="1"/>
    <row r="51917" ht="15" customHeight="1"/>
    <row r="51918" ht="15" customHeight="1"/>
    <row r="51919" ht="15" customHeight="1"/>
    <row r="51920" ht="15" customHeight="1"/>
    <row r="51921" ht="15" customHeight="1"/>
    <row r="51922" ht="15" customHeight="1"/>
    <row r="51923" ht="15" customHeight="1"/>
    <row r="51924" ht="15" customHeight="1"/>
    <row r="51925" ht="15" customHeight="1"/>
    <row r="51926" ht="15" customHeight="1"/>
    <row r="51927" ht="15" customHeight="1"/>
    <row r="51928" ht="15" customHeight="1"/>
    <row r="51929" ht="15" customHeight="1"/>
    <row r="51930" ht="15" customHeight="1"/>
    <row r="51931" ht="15" customHeight="1"/>
    <row r="51932" ht="15" customHeight="1"/>
    <row r="51933" ht="15" customHeight="1"/>
    <row r="51934" ht="15" customHeight="1"/>
    <row r="51935" ht="15" customHeight="1"/>
    <row r="51936" ht="15" customHeight="1"/>
    <row r="51937" ht="15" customHeight="1"/>
    <row r="51938" ht="15" customHeight="1"/>
    <row r="51939" ht="15" customHeight="1"/>
    <row r="51940" ht="15" customHeight="1"/>
    <row r="51941" ht="15" customHeight="1"/>
    <row r="51942" ht="15" customHeight="1"/>
    <row r="51943" ht="15" customHeight="1"/>
    <row r="51944" ht="15" customHeight="1"/>
    <row r="51945" ht="15" customHeight="1"/>
    <row r="51946" ht="15" customHeight="1"/>
    <row r="51947" ht="15" customHeight="1"/>
    <row r="51948" ht="15" customHeight="1"/>
    <row r="51949" ht="15" customHeight="1"/>
    <row r="51950" ht="15" customHeight="1"/>
    <row r="51951" ht="15" customHeight="1"/>
    <row r="51952" ht="15" customHeight="1"/>
    <row r="51953" ht="15" customHeight="1"/>
    <row r="51954" ht="15" customHeight="1"/>
    <row r="51955" ht="15" customHeight="1"/>
    <row r="51956" ht="15" customHeight="1"/>
    <row r="51957" ht="15" customHeight="1"/>
    <row r="51958" ht="15" customHeight="1"/>
    <row r="51959" ht="15" customHeight="1"/>
    <row r="51960" ht="15" customHeight="1"/>
    <row r="51961" ht="15" customHeight="1"/>
    <row r="51962" ht="15" customHeight="1"/>
    <row r="51963" ht="15" customHeight="1"/>
    <row r="51964" ht="15" customHeight="1"/>
    <row r="51965" ht="15" customHeight="1"/>
    <row r="51966" ht="15" customHeight="1"/>
    <row r="51967" ht="15" customHeight="1"/>
    <row r="51968" ht="15" customHeight="1"/>
    <row r="51969" ht="15" customHeight="1"/>
    <row r="51970" ht="15" customHeight="1"/>
    <row r="51971" ht="15" customHeight="1"/>
    <row r="51972" ht="15" customHeight="1"/>
    <row r="51973" ht="15" customHeight="1"/>
    <row r="51974" ht="15" customHeight="1"/>
    <row r="51975" ht="15" customHeight="1"/>
    <row r="51976" ht="15" customHeight="1"/>
    <row r="51977" ht="15" customHeight="1"/>
    <row r="51978" ht="15" customHeight="1"/>
    <row r="51979" ht="15" customHeight="1"/>
    <row r="51980" ht="15" customHeight="1"/>
    <row r="51981" ht="15" customHeight="1"/>
    <row r="51982" ht="15" customHeight="1"/>
    <row r="51983" ht="15" customHeight="1"/>
    <row r="51984" ht="15" customHeight="1"/>
    <row r="51985" ht="15" customHeight="1"/>
    <row r="51986" ht="15" customHeight="1"/>
    <row r="51987" ht="15" customHeight="1"/>
    <row r="51988" ht="15" customHeight="1"/>
    <row r="51989" ht="15" customHeight="1"/>
    <row r="51990" ht="15" customHeight="1"/>
    <row r="51991" ht="15" customHeight="1"/>
    <row r="51992" ht="15" customHeight="1"/>
    <row r="51993" ht="15" customHeight="1"/>
    <row r="51994" ht="15" customHeight="1"/>
    <row r="51995" ht="15" customHeight="1"/>
    <row r="51996" ht="15" customHeight="1"/>
    <row r="51997" ht="15" customHeight="1"/>
    <row r="51998" ht="15" customHeight="1"/>
    <row r="51999" ht="15" customHeight="1"/>
    <row r="52000" ht="15" customHeight="1"/>
    <row r="52001" ht="15" customHeight="1"/>
    <row r="52002" ht="15" customHeight="1"/>
    <row r="52003" ht="15" customHeight="1"/>
    <row r="52004" ht="15" customHeight="1"/>
    <row r="52005" ht="15" customHeight="1"/>
    <row r="52006" ht="15" customHeight="1"/>
    <row r="52007" ht="15" customHeight="1"/>
    <row r="52008" ht="15" customHeight="1"/>
    <row r="52009" ht="15" customHeight="1"/>
    <row r="52010" ht="15" customHeight="1"/>
    <row r="52011" ht="15" customHeight="1"/>
    <row r="52012" ht="15" customHeight="1"/>
    <row r="52013" ht="15" customHeight="1"/>
    <row r="52014" ht="15" customHeight="1"/>
    <row r="52015" ht="15" customHeight="1"/>
    <row r="52016" ht="15" customHeight="1"/>
    <row r="52017" ht="15" customHeight="1"/>
    <row r="52018" ht="15" customHeight="1"/>
    <row r="52019" ht="15" customHeight="1"/>
    <row r="52020" ht="15" customHeight="1"/>
    <row r="52021" ht="15" customHeight="1"/>
    <row r="52022" ht="15" customHeight="1"/>
    <row r="52023" ht="15" customHeight="1"/>
    <row r="52024" ht="15" customHeight="1"/>
    <row r="52025" ht="15" customHeight="1"/>
    <row r="52026" ht="15" customHeight="1"/>
    <row r="52027" ht="15" customHeight="1"/>
    <row r="52028" ht="15" customHeight="1"/>
    <row r="52029" ht="15" customHeight="1"/>
    <row r="52030" ht="15" customHeight="1"/>
    <row r="52031" ht="15" customHeight="1"/>
    <row r="52032" ht="15" customHeight="1"/>
    <row r="52033" ht="15" customHeight="1"/>
    <row r="52034" ht="15" customHeight="1"/>
    <row r="52035" ht="15" customHeight="1"/>
    <row r="52036" ht="15" customHeight="1"/>
    <row r="52037" ht="15" customHeight="1"/>
    <row r="52038" ht="15" customHeight="1"/>
    <row r="52039" ht="15" customHeight="1"/>
    <row r="52040" ht="15" customHeight="1"/>
    <row r="52041" ht="15" customHeight="1"/>
    <row r="52042" ht="15" customHeight="1"/>
    <row r="52043" ht="15" customHeight="1"/>
    <row r="52044" ht="15" customHeight="1"/>
    <row r="52045" ht="15" customHeight="1"/>
    <row r="52046" ht="15" customHeight="1"/>
    <row r="52047" ht="15" customHeight="1"/>
    <row r="52048" ht="15" customHeight="1"/>
    <row r="52049" ht="15" customHeight="1"/>
    <row r="52050" ht="15" customHeight="1"/>
    <row r="52051" ht="15" customHeight="1"/>
    <row r="52052" ht="15" customHeight="1"/>
    <row r="52053" ht="15" customHeight="1"/>
    <row r="52054" ht="15" customHeight="1"/>
    <row r="52055" ht="15" customHeight="1"/>
    <row r="52056" ht="15" customHeight="1"/>
    <row r="52057" ht="15" customHeight="1"/>
    <row r="52058" ht="15" customHeight="1"/>
    <row r="52059" ht="15" customHeight="1"/>
    <row r="52060" ht="15" customHeight="1"/>
    <row r="52061" ht="15" customHeight="1"/>
    <row r="52062" ht="15" customHeight="1"/>
    <row r="52063" ht="15" customHeight="1"/>
    <row r="52064" ht="15" customHeight="1"/>
    <row r="52065" ht="15" customHeight="1"/>
    <row r="52066" ht="15" customHeight="1"/>
    <row r="52067" ht="15" customHeight="1"/>
    <row r="52068" ht="15" customHeight="1"/>
    <row r="52069" ht="15" customHeight="1"/>
    <row r="52070" ht="15" customHeight="1"/>
    <row r="52071" ht="15" customHeight="1"/>
    <row r="52072" ht="15" customHeight="1"/>
    <row r="52073" ht="15" customHeight="1"/>
    <row r="52074" ht="15" customHeight="1"/>
    <row r="52075" ht="15" customHeight="1"/>
    <row r="52076" ht="15" customHeight="1"/>
    <row r="52077" ht="15" customHeight="1"/>
    <row r="52078" ht="15" customHeight="1"/>
    <row r="52079" ht="15" customHeight="1"/>
    <row r="52080" ht="15" customHeight="1"/>
    <row r="52081" ht="15" customHeight="1"/>
    <row r="52082" ht="15" customHeight="1"/>
    <row r="52083" ht="15" customHeight="1"/>
    <row r="52084" ht="15" customHeight="1"/>
    <row r="52085" ht="15" customHeight="1"/>
    <row r="52086" ht="15" customHeight="1"/>
    <row r="52087" ht="15" customHeight="1"/>
    <row r="52088" ht="15" customHeight="1"/>
    <row r="52089" ht="15" customHeight="1"/>
    <row r="52090" ht="15" customHeight="1"/>
    <row r="52091" ht="15" customHeight="1"/>
    <row r="52092" ht="15" customHeight="1"/>
    <row r="52093" ht="15" customHeight="1"/>
    <row r="52094" ht="15" customHeight="1"/>
    <row r="52095" ht="15" customHeight="1"/>
    <row r="52096" ht="15" customHeight="1"/>
    <row r="52097" ht="15" customHeight="1"/>
    <row r="52098" ht="15" customHeight="1"/>
    <row r="52099" ht="15" customHeight="1"/>
    <row r="52100" ht="15" customHeight="1"/>
    <row r="52101" ht="15" customHeight="1"/>
    <row r="52102" ht="15" customHeight="1"/>
    <row r="52103" ht="15" customHeight="1"/>
    <row r="52104" ht="15" customHeight="1"/>
    <row r="52105" ht="15" customHeight="1"/>
    <row r="52106" ht="15" customHeight="1"/>
    <row r="52107" ht="15" customHeight="1"/>
    <row r="52108" ht="15" customHeight="1"/>
    <row r="52109" ht="15" customHeight="1"/>
    <row r="52110" ht="15" customHeight="1"/>
    <row r="52111" ht="15" customHeight="1"/>
    <row r="52112" ht="15" customHeight="1"/>
    <row r="52113" ht="15" customHeight="1"/>
    <row r="52114" ht="15" customHeight="1"/>
    <row r="52115" ht="15" customHeight="1"/>
    <row r="52116" ht="15" customHeight="1"/>
    <row r="52117" ht="15" customHeight="1"/>
    <row r="52118" ht="15" customHeight="1"/>
    <row r="52119" ht="15" customHeight="1"/>
    <row r="52120" ht="15" customHeight="1"/>
    <row r="52121" ht="15" customHeight="1"/>
    <row r="52122" ht="15" customHeight="1"/>
    <row r="52123" ht="15" customHeight="1"/>
    <row r="52124" ht="15" customHeight="1"/>
    <row r="52125" ht="15" customHeight="1"/>
    <row r="52126" ht="15" customHeight="1"/>
    <row r="52127" ht="15" customHeight="1"/>
    <row r="52128" ht="15" customHeight="1"/>
    <row r="52129" ht="15" customHeight="1"/>
    <row r="52130" ht="15" customHeight="1"/>
    <row r="52131" ht="15" customHeight="1"/>
    <row r="52132" ht="15" customHeight="1"/>
    <row r="52133" ht="15" customHeight="1"/>
    <row r="52134" ht="15" customHeight="1"/>
    <row r="52135" ht="15" customHeight="1"/>
    <row r="52136" ht="15" customHeight="1"/>
    <row r="52137" ht="15" customHeight="1"/>
    <row r="52138" ht="15" customHeight="1"/>
    <row r="52139" ht="15" customHeight="1"/>
    <row r="52140" ht="15" customHeight="1"/>
    <row r="52141" ht="15" customHeight="1"/>
    <row r="52142" ht="15" customHeight="1"/>
    <row r="52143" ht="15" customHeight="1"/>
    <row r="52144" ht="15" customHeight="1"/>
    <row r="52145" ht="15" customHeight="1"/>
    <row r="52146" ht="15" customHeight="1"/>
    <row r="52147" ht="15" customHeight="1"/>
    <row r="52148" ht="15" customHeight="1"/>
    <row r="52149" ht="15" customHeight="1"/>
    <row r="52150" ht="15" customHeight="1"/>
    <row r="52151" ht="15" customHeight="1"/>
    <row r="52152" ht="15" customHeight="1"/>
    <row r="52153" ht="15" customHeight="1"/>
    <row r="52154" ht="15" customHeight="1"/>
    <row r="52155" ht="15" customHeight="1"/>
    <row r="52156" ht="15" customHeight="1"/>
    <row r="52157" ht="15" customHeight="1"/>
    <row r="52158" ht="15" customHeight="1"/>
    <row r="52159" ht="15" customHeight="1"/>
    <row r="52160" ht="15" customHeight="1"/>
    <row r="52161" ht="15" customHeight="1"/>
    <row r="52162" ht="15" customHeight="1"/>
    <row r="52163" ht="15" customHeight="1"/>
    <row r="52164" ht="15" customHeight="1"/>
    <row r="52165" ht="15" customHeight="1"/>
    <row r="52166" ht="15" customHeight="1"/>
    <row r="52167" ht="15" customHeight="1"/>
    <row r="52168" ht="15" customHeight="1"/>
    <row r="52169" ht="15" customHeight="1"/>
    <row r="52170" ht="15" customHeight="1"/>
    <row r="52171" ht="15" customHeight="1"/>
    <row r="52172" ht="15" customHeight="1"/>
    <row r="52173" ht="15" customHeight="1"/>
    <row r="52174" ht="15" customHeight="1"/>
    <row r="52175" ht="15" customHeight="1"/>
    <row r="52176" ht="15" customHeight="1"/>
    <row r="52177" ht="15" customHeight="1"/>
    <row r="52178" ht="15" customHeight="1"/>
    <row r="52179" ht="15" customHeight="1"/>
    <row r="52180" ht="15" customHeight="1"/>
    <row r="52181" ht="15" customHeight="1"/>
    <row r="52182" ht="15" customHeight="1"/>
    <row r="52183" ht="15" customHeight="1"/>
    <row r="52184" ht="15" customHeight="1"/>
    <row r="52185" ht="15" customHeight="1"/>
    <row r="52186" ht="15" customHeight="1"/>
    <row r="52187" ht="15" customHeight="1"/>
    <row r="52188" ht="15" customHeight="1"/>
    <row r="52189" ht="15" customHeight="1"/>
    <row r="52190" ht="15" customHeight="1"/>
    <row r="52191" ht="15" customHeight="1"/>
    <row r="52192" ht="15" customHeight="1"/>
    <row r="52193" ht="15" customHeight="1"/>
    <row r="52194" ht="15" customHeight="1"/>
    <row r="52195" ht="15" customHeight="1"/>
    <row r="52196" ht="15" customHeight="1"/>
    <row r="52197" ht="15" customHeight="1"/>
    <row r="52198" ht="15" customHeight="1"/>
    <row r="52199" ht="15" customHeight="1"/>
    <row r="52200" ht="15" customHeight="1"/>
    <row r="52201" ht="15" customHeight="1"/>
    <row r="52202" ht="15" customHeight="1"/>
    <row r="52203" ht="15" customHeight="1"/>
    <row r="52204" ht="15" customHeight="1"/>
    <row r="52205" ht="15" customHeight="1"/>
    <row r="52206" ht="15" customHeight="1"/>
    <row r="52207" ht="15" customHeight="1"/>
    <row r="52208" ht="15" customHeight="1"/>
    <row r="52209" ht="15" customHeight="1"/>
    <row r="52210" ht="15" customHeight="1"/>
    <row r="52211" ht="15" customHeight="1"/>
    <row r="52212" ht="15" customHeight="1"/>
    <row r="52213" ht="15" customHeight="1"/>
    <row r="52214" ht="15" customHeight="1"/>
    <row r="52215" ht="15" customHeight="1"/>
    <row r="52216" ht="15" customHeight="1"/>
    <row r="52217" ht="15" customHeight="1"/>
    <row r="52218" ht="15" customHeight="1"/>
    <row r="52219" ht="15" customHeight="1"/>
    <row r="52220" ht="15" customHeight="1"/>
    <row r="52221" ht="15" customHeight="1"/>
    <row r="52222" ht="15" customHeight="1"/>
    <row r="52223" ht="15" customHeight="1"/>
    <row r="52224" ht="15" customHeight="1"/>
    <row r="52225" ht="15" customHeight="1"/>
    <row r="52226" ht="15" customHeight="1"/>
    <row r="52227" ht="15" customHeight="1"/>
    <row r="52228" ht="15" customHeight="1"/>
    <row r="52229" ht="15" customHeight="1"/>
    <row r="52230" ht="15" customHeight="1"/>
    <row r="52231" ht="15" customHeight="1"/>
    <row r="52232" ht="15" customHeight="1"/>
    <row r="52233" ht="15" customHeight="1"/>
    <row r="52234" ht="15" customHeight="1"/>
    <row r="52235" ht="15" customHeight="1"/>
    <row r="52236" ht="15" customHeight="1"/>
    <row r="52237" ht="15" customHeight="1"/>
    <row r="52238" ht="15" customHeight="1"/>
    <row r="52239" ht="15" customHeight="1"/>
    <row r="52240" ht="15" customHeight="1"/>
    <row r="52241" ht="15" customHeight="1"/>
    <row r="52242" ht="15" customHeight="1"/>
    <row r="52243" ht="15" customHeight="1"/>
    <row r="52244" ht="15" customHeight="1"/>
    <row r="52245" ht="15" customHeight="1"/>
    <row r="52246" ht="15" customHeight="1"/>
    <row r="52247" ht="15" customHeight="1"/>
    <row r="52248" ht="15" customHeight="1"/>
    <row r="52249" ht="15" customHeight="1"/>
    <row r="52250" ht="15" customHeight="1"/>
    <row r="52251" ht="15" customHeight="1"/>
    <row r="52252" ht="15" customHeight="1"/>
    <row r="52253" ht="15" customHeight="1"/>
    <row r="52254" ht="15" customHeight="1"/>
    <row r="52255" ht="15" customHeight="1"/>
    <row r="52256" ht="15" customHeight="1"/>
    <row r="52257" ht="15" customHeight="1"/>
    <row r="52258" ht="15" customHeight="1"/>
    <row r="52259" ht="15" customHeight="1"/>
    <row r="52260" ht="15" customHeight="1"/>
    <row r="52261" ht="15" customHeight="1"/>
    <row r="52262" ht="15" customHeight="1"/>
    <row r="52263" ht="15" customHeight="1"/>
    <row r="52264" ht="15" customHeight="1"/>
    <row r="52265" ht="15" customHeight="1"/>
    <row r="52266" ht="15" customHeight="1"/>
    <row r="52267" ht="15" customHeight="1"/>
    <row r="52268" ht="15" customHeight="1"/>
    <row r="52269" ht="15" customHeight="1"/>
    <row r="52270" ht="15" customHeight="1"/>
    <row r="52271" ht="15" customHeight="1"/>
    <row r="52272" ht="15" customHeight="1"/>
    <row r="52273" ht="15" customHeight="1"/>
    <row r="52274" ht="15" customHeight="1"/>
    <row r="52275" ht="15" customHeight="1"/>
    <row r="52276" ht="15" customHeight="1"/>
    <row r="52277" ht="15" customHeight="1"/>
    <row r="52278" ht="15" customHeight="1"/>
    <row r="52279" ht="15" customHeight="1"/>
    <row r="52280" ht="15" customHeight="1"/>
    <row r="52281" ht="15" customHeight="1"/>
    <row r="52282" ht="15" customHeight="1"/>
    <row r="52283" ht="15" customHeight="1"/>
    <row r="52284" ht="15" customHeight="1"/>
    <row r="52285" ht="15" customHeight="1"/>
    <row r="52286" ht="15" customHeight="1"/>
    <row r="52287" ht="15" customHeight="1"/>
    <row r="52288" ht="15" customHeight="1"/>
    <row r="52289" ht="15" customHeight="1"/>
    <row r="52290" ht="15" customHeight="1"/>
    <row r="52291" ht="15" customHeight="1"/>
    <row r="52292" ht="15" customHeight="1"/>
    <row r="52293" ht="15" customHeight="1"/>
    <row r="52294" ht="15" customHeight="1"/>
    <row r="52295" ht="15" customHeight="1"/>
    <row r="52296" ht="15" customHeight="1"/>
    <row r="52297" ht="15" customHeight="1"/>
    <row r="52298" ht="15" customHeight="1"/>
    <row r="52299" ht="15" customHeight="1"/>
    <row r="52300" ht="15" customHeight="1"/>
    <row r="52301" ht="15" customHeight="1"/>
    <row r="52302" ht="15" customHeight="1"/>
    <row r="52303" ht="15" customHeight="1"/>
    <row r="52304" ht="15" customHeight="1"/>
    <row r="52305" ht="15" customHeight="1"/>
    <row r="52306" ht="15" customHeight="1"/>
    <row r="52307" ht="15" customHeight="1"/>
    <row r="52308" ht="15" customHeight="1"/>
    <row r="52309" ht="15" customHeight="1"/>
    <row r="52310" ht="15" customHeight="1"/>
    <row r="52311" ht="15" customHeight="1"/>
    <row r="52312" ht="15" customHeight="1"/>
    <row r="52313" ht="15" customHeight="1"/>
    <row r="52314" ht="15" customHeight="1"/>
    <row r="52315" ht="15" customHeight="1"/>
    <row r="52316" ht="15" customHeight="1"/>
    <row r="52317" ht="15" customHeight="1"/>
    <row r="52318" ht="15" customHeight="1"/>
    <row r="52319" ht="15" customHeight="1"/>
    <row r="52320" ht="15" customHeight="1"/>
    <row r="52321" ht="15" customHeight="1"/>
    <row r="52322" ht="15" customHeight="1"/>
    <row r="52323" ht="15" customHeight="1"/>
    <row r="52324" ht="15" customHeight="1"/>
    <row r="52325" ht="15" customHeight="1"/>
    <row r="52326" ht="15" customHeight="1"/>
    <row r="52327" ht="15" customHeight="1"/>
    <row r="52328" ht="15" customHeight="1"/>
    <row r="52329" ht="15" customHeight="1"/>
    <row r="52330" ht="15" customHeight="1"/>
    <row r="52331" ht="15" customHeight="1"/>
    <row r="52332" ht="15" customHeight="1"/>
    <row r="52333" ht="15" customHeight="1"/>
    <row r="52334" ht="15" customHeight="1"/>
    <row r="52335" ht="15" customHeight="1"/>
    <row r="52336" ht="15" customHeight="1"/>
    <row r="52337" ht="15" customHeight="1"/>
    <row r="52338" ht="15" customHeight="1"/>
    <row r="52339" ht="15" customHeight="1"/>
    <row r="52340" ht="15" customHeight="1"/>
    <row r="52341" ht="15" customHeight="1"/>
    <row r="52342" ht="15" customHeight="1"/>
    <row r="52343" ht="15" customHeight="1"/>
    <row r="52344" ht="15" customHeight="1"/>
    <row r="52345" ht="15" customHeight="1"/>
    <row r="52346" ht="15" customHeight="1"/>
    <row r="52347" ht="15" customHeight="1"/>
    <row r="52348" ht="15" customHeight="1"/>
    <row r="52349" ht="15" customHeight="1"/>
    <row r="52350" ht="15" customHeight="1"/>
    <row r="52351" ht="15" customHeight="1"/>
    <row r="52352" ht="15" customHeight="1"/>
    <row r="52353" ht="15" customHeight="1"/>
    <row r="52354" ht="15" customHeight="1"/>
    <row r="52355" ht="15" customHeight="1"/>
    <row r="52356" ht="15" customHeight="1"/>
    <row r="52357" ht="15" customHeight="1"/>
    <row r="52358" ht="15" customHeight="1"/>
    <row r="52359" ht="15" customHeight="1"/>
    <row r="52360" ht="15" customHeight="1"/>
    <row r="52361" ht="15" customHeight="1"/>
    <row r="52362" ht="15" customHeight="1"/>
    <row r="52363" ht="15" customHeight="1"/>
    <row r="52364" ht="15" customHeight="1"/>
    <row r="52365" ht="15" customHeight="1"/>
    <row r="52366" ht="15" customHeight="1"/>
    <row r="52367" ht="15" customHeight="1"/>
    <row r="52368" ht="15" customHeight="1"/>
    <row r="52369" ht="15" customHeight="1"/>
    <row r="52370" ht="15" customHeight="1"/>
    <row r="52371" ht="15" customHeight="1"/>
    <row r="52372" ht="15" customHeight="1"/>
    <row r="52373" ht="15" customHeight="1"/>
    <row r="52374" ht="15" customHeight="1"/>
    <row r="52375" ht="15" customHeight="1"/>
    <row r="52376" ht="15" customHeight="1"/>
    <row r="52377" ht="15" customHeight="1"/>
    <row r="52378" ht="15" customHeight="1"/>
    <row r="52379" ht="15" customHeight="1"/>
    <row r="52380" ht="15" customHeight="1"/>
    <row r="52381" ht="15" customHeight="1"/>
    <row r="52382" ht="15" customHeight="1"/>
    <row r="52383" ht="15" customHeight="1"/>
    <row r="52384" ht="15" customHeight="1"/>
    <row r="52385" ht="15" customHeight="1"/>
    <row r="52386" ht="15" customHeight="1"/>
    <row r="52387" ht="15" customHeight="1"/>
    <row r="52388" ht="15" customHeight="1"/>
    <row r="52389" ht="15" customHeight="1"/>
    <row r="52390" ht="15" customHeight="1"/>
    <row r="52391" ht="15" customHeight="1"/>
    <row r="52392" ht="15" customHeight="1"/>
    <row r="52393" ht="15" customHeight="1"/>
    <row r="52394" ht="15" customHeight="1"/>
    <row r="52395" ht="15" customHeight="1"/>
    <row r="52396" ht="15" customHeight="1"/>
    <row r="52397" ht="15" customHeight="1"/>
    <row r="52398" ht="15" customHeight="1"/>
    <row r="52399" ht="15" customHeight="1"/>
    <row r="52400" ht="15" customHeight="1"/>
    <row r="52401" ht="15" customHeight="1"/>
    <row r="52402" ht="15" customHeight="1"/>
    <row r="52403" ht="15" customHeight="1"/>
    <row r="52404" ht="15" customHeight="1"/>
    <row r="52405" ht="15" customHeight="1"/>
    <row r="52406" ht="15" customHeight="1"/>
    <row r="52407" ht="15" customHeight="1"/>
    <row r="52408" ht="15" customHeight="1"/>
    <row r="52409" ht="15" customHeight="1"/>
    <row r="52410" ht="15" customHeight="1"/>
    <row r="52411" ht="15" customHeight="1"/>
    <row r="52412" ht="15" customHeight="1"/>
    <row r="52413" ht="15" customHeight="1"/>
    <row r="52414" ht="15" customHeight="1"/>
    <row r="52415" ht="15" customHeight="1"/>
    <row r="52416" ht="15" customHeight="1"/>
    <row r="52417" ht="15" customHeight="1"/>
    <row r="52418" ht="15" customHeight="1"/>
    <row r="52419" ht="15" customHeight="1"/>
    <row r="52420" ht="15" customHeight="1"/>
    <row r="52421" ht="15" customHeight="1"/>
    <row r="52422" ht="15" customHeight="1"/>
    <row r="52423" ht="15" customHeight="1"/>
    <row r="52424" ht="15" customHeight="1"/>
    <row r="52425" ht="15" customHeight="1"/>
    <row r="52426" ht="15" customHeight="1"/>
    <row r="52427" ht="15" customHeight="1"/>
    <row r="52428" ht="15" customHeight="1"/>
    <row r="52429" ht="15" customHeight="1"/>
    <row r="52430" ht="15" customHeight="1"/>
    <row r="52431" ht="15" customHeight="1"/>
    <row r="52432" ht="15" customHeight="1"/>
    <row r="52433" ht="15" customHeight="1"/>
    <row r="52434" ht="15" customHeight="1"/>
    <row r="52435" ht="15" customHeight="1"/>
    <row r="52436" ht="15" customHeight="1"/>
    <row r="52437" ht="15" customHeight="1"/>
    <row r="52438" ht="15" customHeight="1"/>
    <row r="52439" ht="15" customHeight="1"/>
    <row r="52440" ht="15" customHeight="1"/>
    <row r="52441" ht="15" customHeight="1"/>
    <row r="52442" ht="15" customHeight="1"/>
    <row r="52443" ht="15" customHeight="1"/>
    <row r="52444" ht="15" customHeight="1"/>
    <row r="52445" ht="15" customHeight="1"/>
    <row r="52446" ht="15" customHeight="1"/>
    <row r="52447" ht="15" customHeight="1"/>
    <row r="52448" ht="15" customHeight="1"/>
    <row r="52449" ht="15" customHeight="1"/>
    <row r="52450" ht="15" customHeight="1"/>
    <row r="52451" ht="15" customHeight="1"/>
    <row r="52452" ht="15" customHeight="1"/>
    <row r="52453" ht="15" customHeight="1"/>
    <row r="52454" ht="15" customHeight="1"/>
    <row r="52455" ht="15" customHeight="1"/>
    <row r="52456" ht="15" customHeight="1"/>
    <row r="52457" ht="15" customHeight="1"/>
    <row r="52458" ht="15" customHeight="1"/>
    <row r="52459" ht="15" customHeight="1"/>
    <row r="52460" ht="15" customHeight="1"/>
    <row r="52461" ht="15" customHeight="1"/>
    <row r="52462" ht="15" customHeight="1"/>
    <row r="52463" ht="15" customHeight="1"/>
    <row r="52464" ht="15" customHeight="1"/>
    <row r="52465" ht="15" customHeight="1"/>
    <row r="52466" ht="15" customHeight="1"/>
    <row r="52467" ht="15" customHeight="1"/>
    <row r="52468" ht="15" customHeight="1"/>
    <row r="52469" ht="15" customHeight="1"/>
    <row r="52470" ht="15" customHeight="1"/>
    <row r="52471" ht="15" customHeight="1"/>
    <row r="52472" ht="15" customHeight="1"/>
    <row r="52473" ht="15" customHeight="1"/>
    <row r="52474" ht="15" customHeight="1"/>
    <row r="52475" ht="15" customHeight="1"/>
    <row r="52476" ht="15" customHeight="1"/>
    <row r="52477" ht="15" customHeight="1"/>
    <row r="52478" ht="15" customHeight="1"/>
    <row r="52479" ht="15" customHeight="1"/>
    <row r="52480" ht="15" customHeight="1"/>
    <row r="52481" ht="15" customHeight="1"/>
    <row r="52482" ht="15" customHeight="1"/>
    <row r="52483" ht="15" customHeight="1"/>
    <row r="52484" ht="15" customHeight="1"/>
    <row r="52485" ht="15" customHeight="1"/>
    <row r="52486" ht="15" customHeight="1"/>
    <row r="52487" ht="15" customHeight="1"/>
    <row r="52488" ht="15" customHeight="1"/>
    <row r="52489" ht="15" customHeight="1"/>
    <row r="52490" ht="15" customHeight="1"/>
    <row r="52491" ht="15" customHeight="1"/>
    <row r="52492" ht="15" customHeight="1"/>
    <row r="52493" ht="15" customHeight="1"/>
    <row r="52494" ht="15" customHeight="1"/>
    <row r="52495" ht="15" customHeight="1"/>
    <row r="52496" ht="15" customHeight="1"/>
    <row r="52497" ht="15" customHeight="1"/>
    <row r="52498" ht="15" customHeight="1"/>
    <row r="52499" ht="15" customHeight="1"/>
    <row r="52500" ht="15" customHeight="1"/>
    <row r="52501" ht="15" customHeight="1"/>
    <row r="52502" ht="15" customHeight="1"/>
    <row r="52503" ht="15" customHeight="1"/>
    <row r="52504" ht="15" customHeight="1"/>
    <row r="52505" ht="15" customHeight="1"/>
    <row r="52506" ht="15" customHeight="1"/>
    <row r="52507" ht="15" customHeight="1"/>
    <row r="52508" ht="15" customHeight="1"/>
    <row r="52509" ht="15" customHeight="1"/>
    <row r="52510" ht="15" customHeight="1"/>
    <row r="52511" ht="15" customHeight="1"/>
    <row r="52512" ht="15" customHeight="1"/>
    <row r="52513" ht="15" customHeight="1"/>
    <row r="52514" ht="15" customHeight="1"/>
    <row r="52515" ht="15" customHeight="1"/>
    <row r="52516" ht="15" customHeight="1"/>
    <row r="52517" ht="15" customHeight="1"/>
    <row r="52518" ht="15" customHeight="1"/>
    <row r="52519" ht="15" customHeight="1"/>
    <row r="52520" ht="15" customHeight="1"/>
    <row r="52521" ht="15" customHeight="1"/>
    <row r="52522" ht="15" customHeight="1"/>
    <row r="52523" ht="15" customHeight="1"/>
    <row r="52524" ht="15" customHeight="1"/>
    <row r="52525" ht="15" customHeight="1"/>
    <row r="52526" ht="15" customHeight="1"/>
    <row r="52527" ht="15" customHeight="1"/>
    <row r="52528" ht="15" customHeight="1"/>
    <row r="52529" ht="15" customHeight="1"/>
    <row r="52530" ht="15" customHeight="1"/>
    <row r="52531" ht="15" customHeight="1"/>
    <row r="52532" ht="15" customHeight="1"/>
    <row r="52533" ht="15" customHeight="1"/>
    <row r="52534" ht="15" customHeight="1"/>
    <row r="52535" ht="15" customHeight="1"/>
    <row r="52536" ht="15" customHeight="1"/>
    <row r="52537" ht="15" customHeight="1"/>
    <row r="52538" ht="15" customHeight="1"/>
    <row r="52539" ht="15" customHeight="1"/>
    <row r="52540" ht="15" customHeight="1"/>
    <row r="52541" ht="15" customHeight="1"/>
    <row r="52542" ht="15" customHeight="1"/>
    <row r="52543" ht="15" customHeight="1"/>
    <row r="52544" ht="15" customHeight="1"/>
    <row r="52545" ht="15" customHeight="1"/>
    <row r="52546" ht="15" customHeight="1"/>
    <row r="52547" ht="15" customHeight="1"/>
    <row r="52548" ht="15" customHeight="1"/>
    <row r="52549" ht="15" customHeight="1"/>
    <row r="52550" ht="15" customHeight="1"/>
    <row r="52551" ht="15" customHeight="1"/>
    <row r="52552" ht="15" customHeight="1"/>
    <row r="52553" ht="15" customHeight="1"/>
    <row r="52554" ht="15" customHeight="1"/>
    <row r="52555" ht="15" customHeight="1"/>
    <row r="52556" ht="15" customHeight="1"/>
    <row r="52557" ht="15" customHeight="1"/>
    <row r="52558" ht="15" customHeight="1"/>
    <row r="52559" ht="15" customHeight="1"/>
    <row r="52560" ht="15" customHeight="1"/>
    <row r="52561" ht="15" customHeight="1"/>
    <row r="52562" ht="15" customHeight="1"/>
    <row r="52563" ht="15" customHeight="1"/>
    <row r="52564" ht="15" customHeight="1"/>
    <row r="52565" ht="15" customHeight="1"/>
    <row r="52566" ht="15" customHeight="1"/>
    <row r="52567" ht="15" customHeight="1"/>
    <row r="52568" ht="15" customHeight="1"/>
    <row r="52569" ht="15" customHeight="1"/>
    <row r="52570" ht="15" customHeight="1"/>
    <row r="52571" ht="15" customHeight="1"/>
    <row r="52572" ht="15" customHeight="1"/>
    <row r="52573" ht="15" customHeight="1"/>
    <row r="52574" ht="15" customHeight="1"/>
    <row r="52575" ht="15" customHeight="1"/>
    <row r="52576" ht="15" customHeight="1"/>
    <row r="52577" ht="15" customHeight="1"/>
    <row r="52578" ht="15" customHeight="1"/>
    <row r="52579" ht="15" customHeight="1"/>
    <row r="52580" ht="15" customHeight="1"/>
    <row r="52581" ht="15" customHeight="1"/>
    <row r="52582" ht="15" customHeight="1"/>
    <row r="52583" ht="15" customHeight="1"/>
    <row r="52584" ht="15" customHeight="1"/>
    <row r="52585" ht="15" customHeight="1"/>
    <row r="52586" ht="15" customHeight="1"/>
    <row r="52587" ht="15" customHeight="1"/>
    <row r="52588" ht="15" customHeight="1"/>
    <row r="52589" ht="15" customHeight="1"/>
    <row r="52590" ht="15" customHeight="1"/>
    <row r="52591" ht="15" customHeight="1"/>
    <row r="52592" ht="15" customHeight="1"/>
    <row r="52593" ht="15" customHeight="1"/>
    <row r="52594" ht="15" customHeight="1"/>
    <row r="52595" ht="15" customHeight="1"/>
    <row r="52596" ht="15" customHeight="1"/>
    <row r="52597" ht="15" customHeight="1"/>
    <row r="52598" ht="15" customHeight="1"/>
    <row r="52599" ht="15" customHeight="1"/>
    <row r="52600" ht="15" customHeight="1"/>
    <row r="52601" ht="15" customHeight="1"/>
    <row r="52602" ht="15" customHeight="1"/>
    <row r="52603" ht="15" customHeight="1"/>
    <row r="52604" ht="15" customHeight="1"/>
    <row r="52605" ht="15" customHeight="1"/>
    <row r="52606" ht="15" customHeight="1"/>
    <row r="52607" ht="15" customHeight="1"/>
    <row r="52608" ht="15" customHeight="1"/>
    <row r="52609" ht="15" customHeight="1"/>
    <row r="52610" ht="15" customHeight="1"/>
    <row r="52611" ht="15" customHeight="1"/>
    <row r="52612" ht="15" customHeight="1"/>
    <row r="52613" ht="15" customHeight="1"/>
    <row r="52614" ht="15" customHeight="1"/>
    <row r="52615" ht="15" customHeight="1"/>
    <row r="52616" ht="15" customHeight="1"/>
    <row r="52617" ht="15" customHeight="1"/>
    <row r="52618" ht="15" customHeight="1"/>
    <row r="52619" ht="15" customHeight="1"/>
    <row r="52620" ht="15" customHeight="1"/>
    <row r="52621" ht="15" customHeight="1"/>
    <row r="52622" ht="15" customHeight="1"/>
    <row r="52623" ht="15" customHeight="1"/>
    <row r="52624" ht="15" customHeight="1"/>
    <row r="52625" ht="15" customHeight="1"/>
    <row r="52626" ht="15" customHeight="1"/>
    <row r="52627" ht="15" customHeight="1"/>
    <row r="52628" ht="15" customHeight="1"/>
    <row r="52629" ht="15" customHeight="1"/>
    <row r="52630" ht="15" customHeight="1"/>
    <row r="52631" ht="15" customHeight="1"/>
    <row r="52632" ht="15" customHeight="1"/>
    <row r="52633" ht="15" customHeight="1"/>
    <row r="52634" ht="15" customHeight="1"/>
    <row r="52635" ht="15" customHeight="1"/>
    <row r="52636" ht="15" customHeight="1"/>
    <row r="52637" ht="15" customHeight="1"/>
    <row r="52638" ht="15" customHeight="1"/>
    <row r="52639" ht="15" customHeight="1"/>
    <row r="52640" ht="15" customHeight="1"/>
    <row r="52641" ht="15" customHeight="1"/>
    <row r="52642" ht="15" customHeight="1"/>
    <row r="52643" ht="15" customHeight="1"/>
    <row r="52644" ht="15" customHeight="1"/>
    <row r="52645" ht="15" customHeight="1"/>
    <row r="52646" ht="15" customHeight="1"/>
    <row r="52647" ht="15" customHeight="1"/>
    <row r="52648" ht="15" customHeight="1"/>
    <row r="52649" ht="15" customHeight="1"/>
    <row r="52650" ht="15" customHeight="1"/>
    <row r="52651" ht="15" customHeight="1"/>
    <row r="52652" ht="15" customHeight="1"/>
    <row r="52653" ht="15" customHeight="1"/>
    <row r="52654" ht="15" customHeight="1"/>
    <row r="52655" ht="15" customHeight="1"/>
    <row r="52656" ht="15" customHeight="1"/>
    <row r="52657" ht="15" customHeight="1"/>
    <row r="52658" ht="15" customHeight="1"/>
    <row r="52659" ht="15" customHeight="1"/>
    <row r="52660" ht="15" customHeight="1"/>
    <row r="52661" ht="15" customHeight="1"/>
    <row r="52662" ht="15" customHeight="1"/>
    <row r="52663" ht="15" customHeight="1"/>
    <row r="52664" ht="15" customHeight="1"/>
    <row r="52665" ht="15" customHeight="1"/>
    <row r="52666" ht="15" customHeight="1"/>
    <row r="52667" ht="15" customHeight="1"/>
    <row r="52668" ht="15" customHeight="1"/>
    <row r="52669" ht="15" customHeight="1"/>
    <row r="52670" ht="15" customHeight="1"/>
    <row r="52671" ht="15" customHeight="1"/>
    <row r="52672" ht="15" customHeight="1"/>
    <row r="52673" ht="15" customHeight="1"/>
    <row r="52674" ht="15" customHeight="1"/>
    <row r="52675" ht="15" customHeight="1"/>
    <row r="52676" ht="15" customHeight="1"/>
    <row r="52677" ht="15" customHeight="1"/>
    <row r="52678" ht="15" customHeight="1"/>
    <row r="52679" ht="15" customHeight="1"/>
    <row r="52680" ht="15" customHeight="1"/>
    <row r="52681" ht="15" customHeight="1"/>
    <row r="52682" ht="15" customHeight="1"/>
    <row r="52683" ht="15" customHeight="1"/>
    <row r="52684" ht="15" customHeight="1"/>
    <row r="52685" ht="15" customHeight="1"/>
    <row r="52686" ht="15" customHeight="1"/>
    <row r="52687" ht="15" customHeight="1"/>
    <row r="52688" ht="15" customHeight="1"/>
    <row r="52689" ht="15" customHeight="1"/>
    <row r="52690" ht="15" customHeight="1"/>
    <row r="52691" ht="15" customHeight="1"/>
    <row r="52692" ht="15" customHeight="1"/>
    <row r="52693" ht="15" customHeight="1"/>
    <row r="52694" ht="15" customHeight="1"/>
    <row r="52695" ht="15" customHeight="1"/>
    <row r="52696" ht="15" customHeight="1"/>
    <row r="52697" ht="15" customHeight="1"/>
    <row r="52698" ht="15" customHeight="1"/>
    <row r="52699" ht="15" customHeight="1"/>
    <row r="52700" ht="15" customHeight="1"/>
    <row r="52701" ht="15" customHeight="1"/>
    <row r="52702" ht="15" customHeight="1"/>
    <row r="52703" ht="15" customHeight="1"/>
    <row r="52704" ht="15" customHeight="1"/>
    <row r="52705" ht="15" customHeight="1"/>
    <row r="52706" ht="15" customHeight="1"/>
    <row r="52707" ht="15" customHeight="1"/>
    <row r="52708" ht="15" customHeight="1"/>
    <row r="52709" ht="15" customHeight="1"/>
    <row r="52710" ht="15" customHeight="1"/>
    <row r="52711" ht="15" customHeight="1"/>
    <row r="52712" ht="15" customHeight="1"/>
    <row r="52713" ht="15" customHeight="1"/>
    <row r="52714" ht="15" customHeight="1"/>
    <row r="52715" ht="15" customHeight="1"/>
    <row r="52716" ht="15" customHeight="1"/>
    <row r="52717" ht="15" customHeight="1"/>
    <row r="52718" ht="15" customHeight="1"/>
    <row r="52719" ht="15" customHeight="1"/>
    <row r="52720" ht="15" customHeight="1"/>
    <row r="52721" ht="15" customHeight="1"/>
    <row r="52722" ht="15" customHeight="1"/>
    <row r="52723" ht="15" customHeight="1"/>
    <row r="52724" ht="15" customHeight="1"/>
    <row r="52725" ht="15" customHeight="1"/>
    <row r="52726" ht="15" customHeight="1"/>
    <row r="52727" ht="15" customHeight="1"/>
    <row r="52728" ht="15" customHeight="1"/>
    <row r="52729" ht="15" customHeight="1"/>
    <row r="52730" ht="15" customHeight="1"/>
    <row r="52731" ht="15" customHeight="1"/>
    <row r="52732" ht="15" customHeight="1"/>
    <row r="52733" ht="15" customHeight="1"/>
    <row r="52734" ht="15" customHeight="1"/>
    <row r="52735" ht="15" customHeight="1"/>
    <row r="52736" ht="15" customHeight="1"/>
    <row r="52737" ht="15" customHeight="1"/>
    <row r="52738" ht="15" customHeight="1"/>
    <row r="52739" ht="15" customHeight="1"/>
    <row r="52740" ht="15" customHeight="1"/>
    <row r="52741" ht="15" customHeight="1"/>
    <row r="52742" ht="15" customHeight="1"/>
    <row r="52743" ht="15" customHeight="1"/>
    <row r="52744" ht="15" customHeight="1"/>
    <row r="52745" ht="15" customHeight="1"/>
    <row r="52746" ht="15" customHeight="1"/>
    <row r="52747" ht="15" customHeight="1"/>
    <row r="52748" ht="15" customHeight="1"/>
    <row r="52749" ht="15" customHeight="1"/>
    <row r="52750" ht="15" customHeight="1"/>
    <row r="52751" ht="15" customHeight="1"/>
    <row r="52752" ht="15" customHeight="1"/>
    <row r="52753" ht="15" customHeight="1"/>
    <row r="52754" ht="15" customHeight="1"/>
    <row r="52755" ht="15" customHeight="1"/>
    <row r="52756" ht="15" customHeight="1"/>
    <row r="52757" ht="15" customHeight="1"/>
    <row r="52758" ht="15" customHeight="1"/>
    <row r="52759" ht="15" customHeight="1"/>
    <row r="52760" ht="15" customHeight="1"/>
    <row r="52761" ht="15" customHeight="1"/>
    <row r="52762" ht="15" customHeight="1"/>
    <row r="52763" ht="15" customHeight="1"/>
    <row r="52764" ht="15" customHeight="1"/>
    <row r="52765" ht="15" customHeight="1"/>
    <row r="52766" ht="15" customHeight="1"/>
    <row r="52767" ht="15" customHeight="1"/>
    <row r="52768" ht="15" customHeight="1"/>
    <row r="52769" ht="15" customHeight="1"/>
    <row r="52770" ht="15" customHeight="1"/>
    <row r="52771" ht="15" customHeight="1"/>
    <row r="52772" ht="15" customHeight="1"/>
    <row r="52773" ht="15" customHeight="1"/>
    <row r="52774" ht="15" customHeight="1"/>
    <row r="52775" ht="15" customHeight="1"/>
    <row r="52776" ht="15" customHeight="1"/>
    <row r="52777" ht="15" customHeight="1"/>
    <row r="52778" ht="15" customHeight="1"/>
    <row r="52779" ht="15" customHeight="1"/>
    <row r="52780" ht="15" customHeight="1"/>
    <row r="52781" ht="15" customHeight="1"/>
    <row r="52782" ht="15" customHeight="1"/>
    <row r="52783" ht="15" customHeight="1"/>
    <row r="52784" ht="15" customHeight="1"/>
    <row r="52785" ht="15" customHeight="1"/>
    <row r="52786" ht="15" customHeight="1"/>
    <row r="52787" ht="15" customHeight="1"/>
    <row r="52788" ht="15" customHeight="1"/>
    <row r="52789" ht="15" customHeight="1"/>
    <row r="52790" ht="15" customHeight="1"/>
    <row r="52791" ht="15" customHeight="1"/>
    <row r="52792" ht="15" customHeight="1"/>
    <row r="52793" ht="15" customHeight="1"/>
    <row r="52794" ht="15" customHeight="1"/>
    <row r="52795" ht="15" customHeight="1"/>
    <row r="52796" ht="15" customHeight="1"/>
    <row r="52797" ht="15" customHeight="1"/>
    <row r="52798" ht="15" customHeight="1"/>
    <row r="52799" ht="15" customHeight="1"/>
    <row r="52800" ht="15" customHeight="1"/>
    <row r="52801" ht="15" customHeight="1"/>
    <row r="52802" ht="15" customHeight="1"/>
    <row r="52803" ht="15" customHeight="1"/>
    <row r="52804" ht="15" customHeight="1"/>
    <row r="52805" ht="15" customHeight="1"/>
    <row r="52806" ht="15" customHeight="1"/>
    <row r="52807" ht="15" customHeight="1"/>
    <row r="52808" ht="15" customHeight="1"/>
    <row r="52809" ht="15" customHeight="1"/>
    <row r="52810" ht="15" customHeight="1"/>
    <row r="52811" ht="15" customHeight="1"/>
    <row r="52812" ht="15" customHeight="1"/>
    <row r="52813" ht="15" customHeight="1"/>
    <row r="52814" ht="15" customHeight="1"/>
    <row r="52815" ht="15" customHeight="1"/>
    <row r="52816" ht="15" customHeight="1"/>
    <row r="52817" ht="15" customHeight="1"/>
    <row r="52818" ht="15" customHeight="1"/>
    <row r="52819" ht="15" customHeight="1"/>
    <row r="52820" ht="15" customHeight="1"/>
    <row r="52821" ht="15" customHeight="1"/>
    <row r="52822" ht="15" customHeight="1"/>
    <row r="52823" ht="15" customHeight="1"/>
    <row r="52824" ht="15" customHeight="1"/>
    <row r="52825" ht="15" customHeight="1"/>
    <row r="52826" ht="15" customHeight="1"/>
    <row r="52827" ht="15" customHeight="1"/>
    <row r="52828" ht="15" customHeight="1"/>
    <row r="52829" ht="15" customHeight="1"/>
    <row r="52830" ht="15" customHeight="1"/>
    <row r="52831" ht="15" customHeight="1"/>
    <row r="52832" ht="15" customHeight="1"/>
    <row r="52833" ht="15" customHeight="1"/>
    <row r="52834" ht="15" customHeight="1"/>
    <row r="52835" ht="15" customHeight="1"/>
    <row r="52836" ht="15" customHeight="1"/>
    <row r="52837" ht="15" customHeight="1"/>
    <row r="52838" ht="15" customHeight="1"/>
    <row r="52839" ht="15" customHeight="1"/>
    <row r="52840" ht="15" customHeight="1"/>
    <row r="52841" ht="15" customHeight="1"/>
    <row r="52842" ht="15" customHeight="1"/>
    <row r="52843" ht="15" customHeight="1"/>
    <row r="52844" ht="15" customHeight="1"/>
    <row r="52845" ht="15" customHeight="1"/>
    <row r="52846" ht="15" customHeight="1"/>
    <row r="52847" ht="15" customHeight="1"/>
    <row r="52848" ht="15" customHeight="1"/>
    <row r="52849" ht="15" customHeight="1"/>
    <row r="52850" ht="15" customHeight="1"/>
    <row r="52851" ht="15" customHeight="1"/>
    <row r="52852" ht="15" customHeight="1"/>
    <row r="52853" ht="15" customHeight="1"/>
    <row r="52854" ht="15" customHeight="1"/>
    <row r="52855" ht="15" customHeight="1"/>
    <row r="52856" ht="15" customHeight="1"/>
    <row r="52857" ht="15" customHeight="1"/>
    <row r="52858" ht="15" customHeight="1"/>
    <row r="52859" ht="15" customHeight="1"/>
    <row r="52860" ht="15" customHeight="1"/>
    <row r="52861" ht="15" customHeight="1"/>
    <row r="52862" ht="15" customHeight="1"/>
    <row r="52863" ht="15" customHeight="1"/>
    <row r="52864" ht="15" customHeight="1"/>
    <row r="52865" ht="15" customHeight="1"/>
    <row r="52866" ht="15" customHeight="1"/>
    <row r="52867" ht="15" customHeight="1"/>
    <row r="52868" ht="15" customHeight="1"/>
    <row r="52869" ht="15" customHeight="1"/>
    <row r="52870" ht="15" customHeight="1"/>
    <row r="52871" ht="15" customHeight="1"/>
    <row r="52872" ht="15" customHeight="1"/>
    <row r="52873" ht="15" customHeight="1"/>
    <row r="52874" ht="15" customHeight="1"/>
    <row r="52875" ht="15" customHeight="1"/>
    <row r="52876" ht="15" customHeight="1"/>
    <row r="52877" ht="15" customHeight="1"/>
    <row r="52878" ht="15" customHeight="1"/>
    <row r="52879" ht="15" customHeight="1"/>
    <row r="52880" ht="15" customHeight="1"/>
    <row r="52881" ht="15" customHeight="1"/>
    <row r="52882" ht="15" customHeight="1"/>
    <row r="52883" ht="15" customHeight="1"/>
    <row r="52884" ht="15" customHeight="1"/>
    <row r="52885" ht="15" customHeight="1"/>
    <row r="52886" ht="15" customHeight="1"/>
    <row r="52887" ht="15" customHeight="1"/>
    <row r="52888" ht="15" customHeight="1"/>
    <row r="52889" ht="15" customHeight="1"/>
    <row r="52890" ht="15" customHeight="1"/>
    <row r="52891" ht="15" customHeight="1"/>
    <row r="52892" ht="15" customHeight="1"/>
    <row r="52893" ht="15" customHeight="1"/>
    <row r="52894" ht="15" customHeight="1"/>
    <row r="52895" ht="15" customHeight="1"/>
    <row r="52896" ht="15" customHeight="1"/>
    <row r="52897" ht="15" customHeight="1"/>
    <row r="52898" ht="15" customHeight="1"/>
    <row r="52899" ht="15" customHeight="1"/>
    <row r="52900" ht="15" customHeight="1"/>
    <row r="52901" ht="15" customHeight="1"/>
    <row r="52902" ht="15" customHeight="1"/>
    <row r="52903" ht="15" customHeight="1"/>
    <row r="52904" ht="15" customHeight="1"/>
    <row r="52905" ht="15" customHeight="1"/>
    <row r="52906" ht="15" customHeight="1"/>
    <row r="52907" ht="15" customHeight="1"/>
    <row r="52908" ht="15" customHeight="1"/>
    <row r="52909" ht="15" customHeight="1"/>
    <row r="52910" ht="15" customHeight="1"/>
    <row r="52911" ht="15" customHeight="1"/>
    <row r="52912" ht="15" customHeight="1"/>
    <row r="52913" ht="15" customHeight="1"/>
    <row r="52914" ht="15" customHeight="1"/>
    <row r="52915" ht="15" customHeight="1"/>
    <row r="52916" ht="15" customHeight="1"/>
    <row r="52917" ht="15" customHeight="1"/>
    <row r="52918" ht="15" customHeight="1"/>
    <row r="52919" ht="15" customHeight="1"/>
    <row r="52920" ht="15" customHeight="1"/>
    <row r="52921" ht="15" customHeight="1"/>
    <row r="52922" ht="15" customHeight="1"/>
    <row r="52923" ht="15" customHeight="1"/>
    <row r="52924" ht="15" customHeight="1"/>
    <row r="52925" ht="15" customHeight="1"/>
    <row r="52926" ht="15" customHeight="1"/>
    <row r="52927" ht="15" customHeight="1"/>
    <row r="52928" ht="15" customHeight="1"/>
    <row r="52929" ht="15" customHeight="1"/>
    <row r="52930" ht="15" customHeight="1"/>
    <row r="52931" ht="15" customHeight="1"/>
    <row r="52932" ht="15" customHeight="1"/>
    <row r="52933" ht="15" customHeight="1"/>
    <row r="52934" ht="15" customHeight="1"/>
    <row r="52935" ht="15" customHeight="1"/>
    <row r="52936" ht="15" customHeight="1"/>
    <row r="52937" ht="15" customHeight="1"/>
    <row r="52938" ht="15" customHeight="1"/>
    <row r="52939" ht="15" customHeight="1"/>
    <row r="52940" ht="15" customHeight="1"/>
    <row r="52941" ht="15" customHeight="1"/>
    <row r="52942" ht="15" customHeight="1"/>
    <row r="52943" ht="15" customHeight="1"/>
    <row r="52944" ht="15" customHeight="1"/>
    <row r="52945" ht="15" customHeight="1"/>
    <row r="52946" ht="15" customHeight="1"/>
    <row r="52947" ht="15" customHeight="1"/>
    <row r="52948" ht="15" customHeight="1"/>
    <row r="52949" ht="15" customHeight="1"/>
    <row r="52950" ht="15" customHeight="1"/>
    <row r="52951" ht="15" customHeight="1"/>
    <row r="52952" ht="15" customHeight="1"/>
    <row r="52953" ht="15" customHeight="1"/>
    <row r="52954" ht="15" customHeight="1"/>
    <row r="52955" ht="15" customHeight="1"/>
    <row r="52956" ht="15" customHeight="1"/>
    <row r="52957" ht="15" customHeight="1"/>
    <row r="52958" ht="15" customHeight="1"/>
    <row r="52959" ht="15" customHeight="1"/>
    <row r="52960" ht="15" customHeight="1"/>
    <row r="52961" ht="15" customHeight="1"/>
    <row r="52962" ht="15" customHeight="1"/>
    <row r="52963" ht="15" customHeight="1"/>
    <row r="52964" ht="15" customHeight="1"/>
    <row r="52965" ht="15" customHeight="1"/>
    <row r="52966" ht="15" customHeight="1"/>
    <row r="52967" ht="15" customHeight="1"/>
    <row r="52968" ht="15" customHeight="1"/>
    <row r="52969" ht="15" customHeight="1"/>
    <row r="52970" ht="15" customHeight="1"/>
    <row r="52971" ht="15" customHeight="1"/>
    <row r="52972" ht="15" customHeight="1"/>
    <row r="52973" ht="15" customHeight="1"/>
    <row r="52974" ht="15" customHeight="1"/>
    <row r="52975" ht="15" customHeight="1"/>
    <row r="52976" ht="15" customHeight="1"/>
    <row r="52977" ht="15" customHeight="1"/>
    <row r="52978" ht="15" customHeight="1"/>
    <row r="52979" ht="15" customHeight="1"/>
    <row r="52980" ht="15" customHeight="1"/>
    <row r="52981" ht="15" customHeight="1"/>
    <row r="52982" ht="15" customHeight="1"/>
    <row r="52983" ht="15" customHeight="1"/>
    <row r="52984" ht="15" customHeight="1"/>
    <row r="52985" ht="15" customHeight="1"/>
    <row r="52986" ht="15" customHeight="1"/>
    <row r="52987" ht="15" customHeight="1"/>
    <row r="52988" ht="15" customHeight="1"/>
    <row r="52989" ht="15" customHeight="1"/>
    <row r="52990" ht="15" customHeight="1"/>
    <row r="52991" ht="15" customHeight="1"/>
    <row r="52992" ht="15" customHeight="1"/>
    <row r="52993" ht="15" customHeight="1"/>
    <row r="52994" ht="15" customHeight="1"/>
    <row r="52995" ht="15" customHeight="1"/>
    <row r="52996" ht="15" customHeight="1"/>
    <row r="52997" ht="15" customHeight="1"/>
    <row r="52998" ht="15" customHeight="1"/>
    <row r="52999" ht="15" customHeight="1"/>
    <row r="53000" ht="15" customHeight="1"/>
    <row r="53001" ht="15" customHeight="1"/>
    <row r="53002" ht="15" customHeight="1"/>
    <row r="53003" ht="15" customHeight="1"/>
    <row r="53004" ht="15" customHeight="1"/>
    <row r="53005" ht="15" customHeight="1"/>
    <row r="53006" ht="15" customHeight="1"/>
    <row r="53007" ht="15" customHeight="1"/>
    <row r="53008" ht="15" customHeight="1"/>
    <row r="53009" ht="15" customHeight="1"/>
    <row r="53010" ht="15" customHeight="1"/>
    <row r="53011" ht="15" customHeight="1"/>
    <row r="53012" ht="15" customHeight="1"/>
    <row r="53013" ht="15" customHeight="1"/>
    <row r="53014" ht="15" customHeight="1"/>
    <row r="53015" ht="15" customHeight="1"/>
    <row r="53016" ht="15" customHeight="1"/>
    <row r="53017" ht="15" customHeight="1"/>
    <row r="53018" ht="15" customHeight="1"/>
    <row r="53019" ht="15" customHeight="1"/>
    <row r="53020" ht="15" customHeight="1"/>
    <row r="53021" ht="15" customHeight="1"/>
    <row r="53022" ht="15" customHeight="1"/>
    <row r="53023" ht="15" customHeight="1"/>
    <row r="53024" ht="15" customHeight="1"/>
    <row r="53025" ht="15" customHeight="1"/>
    <row r="53026" ht="15" customHeight="1"/>
    <row r="53027" ht="15" customHeight="1"/>
    <row r="53028" ht="15" customHeight="1"/>
    <row r="53029" ht="15" customHeight="1"/>
    <row r="53030" ht="15" customHeight="1"/>
    <row r="53031" ht="15" customHeight="1"/>
    <row r="53032" ht="15" customHeight="1"/>
    <row r="53033" ht="15" customHeight="1"/>
    <row r="53034" ht="15" customHeight="1"/>
    <row r="53035" ht="15" customHeight="1"/>
    <row r="53036" ht="15" customHeight="1"/>
    <row r="53037" ht="15" customHeight="1"/>
    <row r="53038" ht="15" customHeight="1"/>
    <row r="53039" ht="15" customHeight="1"/>
    <row r="53040" ht="15" customHeight="1"/>
    <row r="53041" ht="15" customHeight="1"/>
    <row r="53042" ht="15" customHeight="1"/>
    <row r="53043" ht="15" customHeight="1"/>
    <row r="53044" ht="15" customHeight="1"/>
    <row r="53045" ht="15" customHeight="1"/>
    <row r="53046" ht="15" customHeight="1"/>
    <row r="53047" ht="15" customHeight="1"/>
    <row r="53048" ht="15" customHeight="1"/>
    <row r="53049" ht="15" customHeight="1"/>
    <row r="53050" ht="15" customHeight="1"/>
    <row r="53051" ht="15" customHeight="1"/>
    <row r="53052" ht="15" customHeight="1"/>
    <row r="53053" ht="15" customHeight="1"/>
    <row r="53054" ht="15" customHeight="1"/>
    <row r="53055" ht="15" customHeight="1"/>
    <row r="53056" ht="15" customHeight="1"/>
    <row r="53057" ht="15" customHeight="1"/>
    <row r="53058" ht="15" customHeight="1"/>
    <row r="53059" ht="15" customHeight="1"/>
    <row r="53060" ht="15" customHeight="1"/>
    <row r="53061" ht="15" customHeight="1"/>
    <row r="53062" ht="15" customHeight="1"/>
    <row r="53063" ht="15" customHeight="1"/>
    <row r="53064" ht="15" customHeight="1"/>
    <row r="53065" ht="15" customHeight="1"/>
    <row r="53066" ht="15" customHeight="1"/>
    <row r="53067" ht="15" customHeight="1"/>
    <row r="53068" ht="15" customHeight="1"/>
    <row r="53069" ht="15" customHeight="1"/>
    <row r="53070" ht="15" customHeight="1"/>
    <row r="53071" ht="15" customHeight="1"/>
    <row r="53072" ht="15" customHeight="1"/>
    <row r="53073" ht="15" customHeight="1"/>
    <row r="53074" ht="15" customHeight="1"/>
    <row r="53075" ht="15" customHeight="1"/>
    <row r="53076" ht="15" customHeight="1"/>
    <row r="53077" ht="15" customHeight="1"/>
    <row r="53078" ht="15" customHeight="1"/>
    <row r="53079" ht="15" customHeight="1"/>
    <row r="53080" ht="15" customHeight="1"/>
    <row r="53081" ht="15" customHeight="1"/>
    <row r="53082" ht="15" customHeight="1"/>
    <row r="53083" ht="15" customHeight="1"/>
    <row r="53084" ht="15" customHeight="1"/>
    <row r="53085" ht="15" customHeight="1"/>
    <row r="53086" ht="15" customHeight="1"/>
    <row r="53087" ht="15" customHeight="1"/>
    <row r="53088" ht="15" customHeight="1"/>
    <row r="53089" ht="15" customHeight="1"/>
    <row r="53090" ht="15" customHeight="1"/>
    <row r="53091" ht="15" customHeight="1"/>
    <row r="53092" ht="15" customHeight="1"/>
    <row r="53093" ht="15" customHeight="1"/>
    <row r="53094" ht="15" customHeight="1"/>
    <row r="53095" ht="15" customHeight="1"/>
    <row r="53096" ht="15" customHeight="1"/>
    <row r="53097" ht="15" customHeight="1"/>
    <row r="53098" ht="15" customHeight="1"/>
    <row r="53099" ht="15" customHeight="1"/>
    <row r="53100" ht="15" customHeight="1"/>
    <row r="53101" ht="15" customHeight="1"/>
    <row r="53102" ht="15" customHeight="1"/>
    <row r="53103" ht="15" customHeight="1"/>
    <row r="53104" ht="15" customHeight="1"/>
    <row r="53105" ht="15" customHeight="1"/>
    <row r="53106" ht="15" customHeight="1"/>
    <row r="53107" ht="15" customHeight="1"/>
    <row r="53108" ht="15" customHeight="1"/>
    <row r="53109" ht="15" customHeight="1"/>
    <row r="53110" ht="15" customHeight="1"/>
    <row r="53111" ht="15" customHeight="1"/>
    <row r="53112" ht="15" customHeight="1"/>
    <row r="53113" ht="15" customHeight="1"/>
    <row r="53114" ht="15" customHeight="1"/>
    <row r="53115" ht="15" customHeight="1"/>
    <row r="53116" ht="15" customHeight="1"/>
    <row r="53117" ht="15" customHeight="1"/>
    <row r="53118" ht="15" customHeight="1"/>
    <row r="53119" ht="15" customHeight="1"/>
    <row r="53120" ht="15" customHeight="1"/>
    <row r="53121" ht="15" customHeight="1"/>
    <row r="53122" ht="15" customHeight="1"/>
    <row r="53123" ht="15" customHeight="1"/>
    <row r="53124" ht="15" customHeight="1"/>
    <row r="53125" ht="15" customHeight="1"/>
    <row r="53126" ht="15" customHeight="1"/>
    <row r="53127" ht="15" customHeight="1"/>
    <row r="53128" ht="15" customHeight="1"/>
    <row r="53129" ht="15" customHeight="1"/>
    <row r="53130" ht="15" customHeight="1"/>
    <row r="53131" ht="15" customHeight="1"/>
    <row r="53132" ht="15" customHeight="1"/>
    <row r="53133" ht="15" customHeight="1"/>
    <row r="53134" ht="15" customHeight="1"/>
    <row r="53135" ht="15" customHeight="1"/>
    <row r="53136" ht="15" customHeight="1"/>
    <row r="53137" ht="15" customHeight="1"/>
    <row r="53138" ht="15" customHeight="1"/>
    <row r="53139" ht="15" customHeight="1"/>
    <row r="53140" ht="15" customHeight="1"/>
    <row r="53141" ht="15" customHeight="1"/>
    <row r="53142" ht="15" customHeight="1"/>
    <row r="53143" ht="15" customHeight="1"/>
    <row r="53144" ht="15" customHeight="1"/>
    <row r="53145" ht="15" customHeight="1"/>
    <row r="53146" ht="15" customHeight="1"/>
    <row r="53147" ht="15" customHeight="1"/>
    <row r="53148" ht="15" customHeight="1"/>
    <row r="53149" ht="15" customHeight="1"/>
    <row r="53150" ht="15" customHeight="1"/>
    <row r="53151" ht="15" customHeight="1"/>
    <row r="53152" ht="15" customHeight="1"/>
    <row r="53153" ht="15" customHeight="1"/>
    <row r="53154" ht="15" customHeight="1"/>
    <row r="53155" ht="15" customHeight="1"/>
    <row r="53156" ht="15" customHeight="1"/>
    <row r="53157" ht="15" customHeight="1"/>
    <row r="53158" ht="15" customHeight="1"/>
    <row r="53159" ht="15" customHeight="1"/>
    <row r="53160" ht="15" customHeight="1"/>
    <row r="53161" ht="15" customHeight="1"/>
    <row r="53162" ht="15" customHeight="1"/>
    <row r="53163" ht="15" customHeight="1"/>
    <row r="53164" ht="15" customHeight="1"/>
    <row r="53165" ht="15" customHeight="1"/>
    <row r="53166" ht="15" customHeight="1"/>
    <row r="53167" ht="15" customHeight="1"/>
    <row r="53168" ht="15" customHeight="1"/>
    <row r="53169" ht="15" customHeight="1"/>
    <row r="53170" ht="15" customHeight="1"/>
    <row r="53171" ht="15" customHeight="1"/>
    <row r="53172" ht="15" customHeight="1"/>
    <row r="53173" ht="15" customHeight="1"/>
    <row r="53174" ht="15" customHeight="1"/>
    <row r="53175" ht="15" customHeight="1"/>
    <row r="53176" ht="15" customHeight="1"/>
    <row r="53177" ht="15" customHeight="1"/>
    <row r="53178" ht="15" customHeight="1"/>
    <row r="53179" ht="15" customHeight="1"/>
    <row r="53180" ht="15" customHeight="1"/>
    <row r="53181" ht="15" customHeight="1"/>
    <row r="53182" ht="15" customHeight="1"/>
    <row r="53183" ht="15" customHeight="1"/>
    <row r="53184" ht="15" customHeight="1"/>
    <row r="53185" ht="15" customHeight="1"/>
    <row r="53186" ht="15" customHeight="1"/>
    <row r="53187" ht="15" customHeight="1"/>
    <row r="53188" ht="15" customHeight="1"/>
    <row r="53189" ht="15" customHeight="1"/>
    <row r="53190" ht="15" customHeight="1"/>
    <row r="53191" ht="15" customHeight="1"/>
    <row r="53192" ht="15" customHeight="1"/>
    <row r="53193" ht="15" customHeight="1"/>
    <row r="53194" ht="15" customHeight="1"/>
    <row r="53195" ht="15" customHeight="1"/>
    <row r="53196" ht="15" customHeight="1"/>
    <row r="53197" ht="15" customHeight="1"/>
    <row r="53198" ht="15" customHeight="1"/>
    <row r="53199" ht="15" customHeight="1"/>
    <row r="53200" ht="15" customHeight="1"/>
    <row r="53201" ht="15" customHeight="1"/>
    <row r="53202" ht="15" customHeight="1"/>
    <row r="53203" ht="15" customHeight="1"/>
    <row r="53204" ht="15" customHeight="1"/>
    <row r="53205" ht="15" customHeight="1"/>
    <row r="53206" ht="15" customHeight="1"/>
    <row r="53207" ht="15" customHeight="1"/>
    <row r="53208" ht="15" customHeight="1"/>
    <row r="53209" ht="15" customHeight="1"/>
    <row r="53210" ht="15" customHeight="1"/>
    <row r="53211" ht="15" customHeight="1"/>
    <row r="53212" ht="15" customHeight="1"/>
    <row r="53213" ht="15" customHeight="1"/>
    <row r="53214" ht="15" customHeight="1"/>
    <row r="53215" ht="15" customHeight="1"/>
    <row r="53216" ht="15" customHeight="1"/>
    <row r="53217" ht="15" customHeight="1"/>
    <row r="53218" ht="15" customHeight="1"/>
    <row r="53219" ht="15" customHeight="1"/>
    <row r="53220" ht="15" customHeight="1"/>
    <row r="53221" ht="15" customHeight="1"/>
    <row r="53222" ht="15" customHeight="1"/>
    <row r="53223" ht="15" customHeight="1"/>
    <row r="53224" ht="15" customHeight="1"/>
    <row r="53225" ht="15" customHeight="1"/>
    <row r="53226" ht="15" customHeight="1"/>
    <row r="53227" ht="15" customHeight="1"/>
    <row r="53228" ht="15" customHeight="1"/>
    <row r="53229" ht="15" customHeight="1"/>
    <row r="53230" ht="15" customHeight="1"/>
    <row r="53231" ht="15" customHeight="1"/>
    <row r="53232" ht="15" customHeight="1"/>
    <row r="53233" ht="15" customHeight="1"/>
    <row r="53234" ht="15" customHeight="1"/>
    <row r="53235" ht="15" customHeight="1"/>
    <row r="53236" ht="15" customHeight="1"/>
    <row r="53237" ht="15" customHeight="1"/>
    <row r="53238" ht="15" customHeight="1"/>
    <row r="53239" ht="15" customHeight="1"/>
    <row r="53240" ht="15" customHeight="1"/>
    <row r="53241" ht="15" customHeight="1"/>
    <row r="53242" ht="15" customHeight="1"/>
    <row r="53243" ht="15" customHeight="1"/>
    <row r="53244" ht="15" customHeight="1"/>
    <row r="53245" ht="15" customHeight="1"/>
    <row r="53246" ht="15" customHeight="1"/>
    <row r="53247" ht="15" customHeight="1"/>
    <row r="53248" ht="15" customHeight="1"/>
    <row r="53249" ht="15" customHeight="1"/>
    <row r="53250" ht="15" customHeight="1"/>
    <row r="53251" ht="15" customHeight="1"/>
    <row r="53252" ht="15" customHeight="1"/>
    <row r="53253" ht="15" customHeight="1"/>
    <row r="53254" ht="15" customHeight="1"/>
    <row r="53255" ht="15" customHeight="1"/>
    <row r="53256" ht="15" customHeight="1"/>
    <row r="53257" ht="15" customHeight="1"/>
    <row r="53258" ht="15" customHeight="1"/>
    <row r="53259" ht="15" customHeight="1"/>
    <row r="53260" ht="15" customHeight="1"/>
    <row r="53261" ht="15" customHeight="1"/>
    <row r="53262" ht="15" customHeight="1"/>
    <row r="53263" ht="15" customHeight="1"/>
    <row r="53264" ht="15" customHeight="1"/>
    <row r="53265" ht="15" customHeight="1"/>
    <row r="53266" ht="15" customHeight="1"/>
    <row r="53267" ht="15" customHeight="1"/>
    <row r="53268" ht="15" customHeight="1"/>
    <row r="53269" ht="15" customHeight="1"/>
    <row r="53270" ht="15" customHeight="1"/>
    <row r="53271" ht="15" customHeight="1"/>
    <row r="53272" ht="15" customHeight="1"/>
    <row r="53273" ht="15" customHeight="1"/>
    <row r="53274" ht="15" customHeight="1"/>
    <row r="53275" ht="15" customHeight="1"/>
    <row r="53276" ht="15" customHeight="1"/>
    <row r="53277" ht="15" customHeight="1"/>
    <row r="53278" ht="15" customHeight="1"/>
    <row r="53279" ht="15" customHeight="1"/>
    <row r="53280" ht="15" customHeight="1"/>
    <row r="53281" ht="15" customHeight="1"/>
    <row r="53282" ht="15" customHeight="1"/>
    <row r="53283" ht="15" customHeight="1"/>
    <row r="53284" ht="15" customHeight="1"/>
    <row r="53285" ht="15" customHeight="1"/>
    <row r="53286" ht="15" customHeight="1"/>
    <row r="53287" ht="15" customHeight="1"/>
    <row r="53288" ht="15" customHeight="1"/>
    <row r="53289" ht="15" customHeight="1"/>
    <row r="53290" ht="15" customHeight="1"/>
    <row r="53291" ht="15" customHeight="1"/>
    <row r="53292" ht="15" customHeight="1"/>
    <row r="53293" ht="15" customHeight="1"/>
    <row r="53294" ht="15" customHeight="1"/>
    <row r="53295" ht="15" customHeight="1"/>
    <row r="53296" ht="15" customHeight="1"/>
    <row r="53297" ht="15" customHeight="1"/>
    <row r="53298" ht="15" customHeight="1"/>
    <row r="53299" ht="15" customHeight="1"/>
    <row r="53300" ht="15" customHeight="1"/>
    <row r="53301" ht="15" customHeight="1"/>
    <row r="53302" ht="15" customHeight="1"/>
    <row r="53303" ht="15" customHeight="1"/>
    <row r="53304" ht="15" customHeight="1"/>
    <row r="53305" ht="15" customHeight="1"/>
    <row r="53306" ht="15" customHeight="1"/>
    <row r="53307" ht="15" customHeight="1"/>
    <row r="53308" ht="15" customHeight="1"/>
    <row r="53309" ht="15" customHeight="1"/>
    <row r="53310" ht="15" customHeight="1"/>
    <row r="53311" ht="15" customHeight="1"/>
    <row r="53312" ht="15" customHeight="1"/>
    <row r="53313" ht="15" customHeight="1"/>
    <row r="53314" ht="15" customHeight="1"/>
    <row r="53315" ht="15" customHeight="1"/>
    <row r="53316" ht="15" customHeight="1"/>
    <row r="53317" ht="15" customHeight="1"/>
    <row r="53318" ht="15" customHeight="1"/>
    <row r="53319" ht="15" customHeight="1"/>
    <row r="53320" ht="15" customHeight="1"/>
    <row r="53321" ht="15" customHeight="1"/>
    <row r="53322" ht="15" customHeight="1"/>
    <row r="53323" ht="15" customHeight="1"/>
    <row r="53324" ht="15" customHeight="1"/>
    <row r="53325" ht="15" customHeight="1"/>
    <row r="53326" ht="15" customHeight="1"/>
    <row r="53327" ht="15" customHeight="1"/>
    <row r="53328" ht="15" customHeight="1"/>
    <row r="53329" ht="15" customHeight="1"/>
    <row r="53330" ht="15" customHeight="1"/>
    <row r="53331" ht="15" customHeight="1"/>
    <row r="53332" ht="15" customHeight="1"/>
    <row r="53333" ht="15" customHeight="1"/>
    <row r="53334" ht="15" customHeight="1"/>
    <row r="53335" ht="15" customHeight="1"/>
    <row r="53336" ht="15" customHeight="1"/>
    <row r="53337" ht="15" customHeight="1"/>
    <row r="53338" ht="15" customHeight="1"/>
    <row r="53339" ht="15" customHeight="1"/>
    <row r="53340" ht="15" customHeight="1"/>
    <row r="53341" ht="15" customHeight="1"/>
    <row r="53342" ht="15" customHeight="1"/>
    <row r="53343" ht="15" customHeight="1"/>
    <row r="53344" ht="15" customHeight="1"/>
    <row r="53345" ht="15" customHeight="1"/>
    <row r="53346" ht="15" customHeight="1"/>
    <row r="53347" ht="15" customHeight="1"/>
    <row r="53348" ht="15" customHeight="1"/>
    <row r="53349" ht="15" customHeight="1"/>
    <row r="53350" ht="15" customHeight="1"/>
    <row r="53351" ht="15" customHeight="1"/>
    <row r="53352" ht="15" customHeight="1"/>
    <row r="53353" ht="15" customHeight="1"/>
    <row r="53354" ht="15" customHeight="1"/>
    <row r="53355" ht="15" customHeight="1"/>
    <row r="53356" ht="15" customHeight="1"/>
    <row r="53357" ht="15" customHeight="1"/>
    <row r="53358" ht="15" customHeight="1"/>
    <row r="53359" ht="15" customHeight="1"/>
    <row r="53360" ht="15" customHeight="1"/>
    <row r="53361" ht="15" customHeight="1"/>
    <row r="53362" ht="15" customHeight="1"/>
    <row r="53363" ht="15" customHeight="1"/>
    <row r="53364" ht="15" customHeight="1"/>
    <row r="53365" ht="15" customHeight="1"/>
    <row r="53366" ht="15" customHeight="1"/>
    <row r="53367" ht="15" customHeight="1"/>
    <row r="53368" ht="15" customHeight="1"/>
    <row r="53369" ht="15" customHeight="1"/>
    <row r="53370" ht="15" customHeight="1"/>
    <row r="53371" ht="15" customHeight="1"/>
    <row r="53372" ht="15" customHeight="1"/>
    <row r="53373" ht="15" customHeight="1"/>
    <row r="53374" ht="15" customHeight="1"/>
    <row r="53375" ht="15" customHeight="1"/>
    <row r="53376" ht="15" customHeight="1"/>
    <row r="53377" ht="15" customHeight="1"/>
    <row r="53378" ht="15" customHeight="1"/>
    <row r="53379" ht="15" customHeight="1"/>
    <row r="53380" ht="15" customHeight="1"/>
    <row r="53381" ht="15" customHeight="1"/>
    <row r="53382" ht="15" customHeight="1"/>
    <row r="53383" ht="15" customHeight="1"/>
    <row r="53384" ht="15" customHeight="1"/>
    <row r="53385" ht="15" customHeight="1"/>
    <row r="53386" ht="15" customHeight="1"/>
    <row r="53387" ht="15" customHeight="1"/>
    <row r="53388" ht="15" customHeight="1"/>
    <row r="53389" ht="15" customHeight="1"/>
    <row r="53390" ht="15" customHeight="1"/>
    <row r="53391" ht="15" customHeight="1"/>
    <row r="53392" ht="15" customHeight="1"/>
    <row r="53393" ht="15" customHeight="1"/>
    <row r="53394" ht="15" customHeight="1"/>
    <row r="53395" ht="15" customHeight="1"/>
    <row r="53396" ht="15" customHeight="1"/>
    <row r="53397" ht="15" customHeight="1"/>
    <row r="53398" ht="15" customHeight="1"/>
    <row r="53399" ht="15" customHeight="1"/>
    <row r="53400" ht="15" customHeight="1"/>
    <row r="53401" ht="15" customHeight="1"/>
    <row r="53402" ht="15" customHeight="1"/>
    <row r="53403" ht="15" customHeight="1"/>
    <row r="53404" ht="15" customHeight="1"/>
    <row r="53405" ht="15" customHeight="1"/>
    <row r="53406" ht="15" customHeight="1"/>
    <row r="53407" ht="15" customHeight="1"/>
    <row r="53408" ht="15" customHeight="1"/>
    <row r="53409" ht="15" customHeight="1"/>
    <row r="53410" ht="15" customHeight="1"/>
    <row r="53411" ht="15" customHeight="1"/>
    <row r="53412" ht="15" customHeight="1"/>
    <row r="53413" ht="15" customHeight="1"/>
    <row r="53414" ht="15" customHeight="1"/>
    <row r="53415" ht="15" customHeight="1"/>
    <row r="53416" ht="15" customHeight="1"/>
    <row r="53417" ht="15" customHeight="1"/>
    <row r="53418" ht="15" customHeight="1"/>
    <row r="53419" ht="15" customHeight="1"/>
    <row r="53420" ht="15" customHeight="1"/>
    <row r="53421" ht="15" customHeight="1"/>
    <row r="53422" ht="15" customHeight="1"/>
    <row r="53423" ht="15" customHeight="1"/>
    <row r="53424" ht="15" customHeight="1"/>
    <row r="53425" ht="15" customHeight="1"/>
    <row r="53426" ht="15" customHeight="1"/>
    <row r="53427" ht="15" customHeight="1"/>
    <row r="53428" ht="15" customHeight="1"/>
    <row r="53429" ht="15" customHeight="1"/>
    <row r="53430" ht="15" customHeight="1"/>
    <row r="53431" ht="15" customHeight="1"/>
    <row r="53432" ht="15" customHeight="1"/>
    <row r="53433" ht="15" customHeight="1"/>
    <row r="53434" ht="15" customHeight="1"/>
    <row r="53435" ht="15" customHeight="1"/>
    <row r="53436" ht="15" customHeight="1"/>
    <row r="53437" ht="15" customHeight="1"/>
    <row r="53438" ht="15" customHeight="1"/>
    <row r="53439" ht="15" customHeight="1"/>
    <row r="53440" ht="15" customHeight="1"/>
    <row r="53441" ht="15" customHeight="1"/>
    <row r="53442" ht="15" customHeight="1"/>
    <row r="53443" ht="15" customHeight="1"/>
    <row r="53444" ht="15" customHeight="1"/>
    <row r="53445" ht="15" customHeight="1"/>
    <row r="53446" ht="15" customHeight="1"/>
    <row r="53447" ht="15" customHeight="1"/>
    <row r="53448" ht="15" customHeight="1"/>
    <row r="53449" ht="15" customHeight="1"/>
    <row r="53450" ht="15" customHeight="1"/>
    <row r="53451" ht="15" customHeight="1"/>
    <row r="53452" ht="15" customHeight="1"/>
    <row r="53453" ht="15" customHeight="1"/>
    <row r="53454" ht="15" customHeight="1"/>
    <row r="53455" ht="15" customHeight="1"/>
    <row r="53456" ht="15" customHeight="1"/>
    <row r="53457" ht="15" customHeight="1"/>
    <row r="53458" ht="15" customHeight="1"/>
    <row r="53459" ht="15" customHeight="1"/>
    <row r="53460" ht="15" customHeight="1"/>
    <row r="53461" ht="15" customHeight="1"/>
    <row r="53462" ht="15" customHeight="1"/>
    <row r="53463" ht="15" customHeight="1"/>
    <row r="53464" ht="15" customHeight="1"/>
    <row r="53465" ht="15" customHeight="1"/>
    <row r="53466" ht="15" customHeight="1"/>
    <row r="53467" ht="15" customHeight="1"/>
    <row r="53468" ht="15" customHeight="1"/>
    <row r="53469" ht="15" customHeight="1"/>
    <row r="53470" ht="15" customHeight="1"/>
    <row r="53471" ht="15" customHeight="1"/>
    <row r="53472" ht="15" customHeight="1"/>
    <row r="53473" ht="15" customHeight="1"/>
    <row r="53474" ht="15" customHeight="1"/>
    <row r="53475" ht="15" customHeight="1"/>
    <row r="53476" ht="15" customHeight="1"/>
    <row r="53477" ht="15" customHeight="1"/>
    <row r="53478" ht="15" customHeight="1"/>
    <row r="53479" ht="15" customHeight="1"/>
    <row r="53480" ht="15" customHeight="1"/>
    <row r="53481" ht="15" customHeight="1"/>
    <row r="53482" ht="15" customHeight="1"/>
    <row r="53483" ht="15" customHeight="1"/>
    <row r="53484" ht="15" customHeight="1"/>
    <row r="53485" ht="15" customHeight="1"/>
    <row r="53486" ht="15" customHeight="1"/>
    <row r="53487" ht="15" customHeight="1"/>
    <row r="53488" ht="15" customHeight="1"/>
    <row r="53489" ht="15" customHeight="1"/>
    <row r="53490" ht="15" customHeight="1"/>
    <row r="53491" ht="15" customHeight="1"/>
    <row r="53492" ht="15" customHeight="1"/>
    <row r="53493" ht="15" customHeight="1"/>
    <row r="53494" ht="15" customHeight="1"/>
    <row r="53495" ht="15" customHeight="1"/>
    <row r="53496" ht="15" customHeight="1"/>
    <row r="53497" ht="15" customHeight="1"/>
    <row r="53498" ht="15" customHeight="1"/>
    <row r="53499" ht="15" customHeight="1"/>
    <row r="53500" ht="15" customHeight="1"/>
    <row r="53501" ht="15" customHeight="1"/>
    <row r="53502" ht="15" customHeight="1"/>
    <row r="53503" ht="15" customHeight="1"/>
    <row r="53504" ht="15" customHeight="1"/>
    <row r="53505" ht="15" customHeight="1"/>
    <row r="53506" ht="15" customHeight="1"/>
    <row r="53507" ht="15" customHeight="1"/>
    <row r="53508" ht="15" customHeight="1"/>
    <row r="53509" ht="15" customHeight="1"/>
    <row r="53510" ht="15" customHeight="1"/>
    <row r="53511" ht="15" customHeight="1"/>
    <row r="53512" ht="15" customHeight="1"/>
    <row r="53513" ht="15" customHeight="1"/>
    <row r="53514" ht="15" customHeight="1"/>
    <row r="53515" ht="15" customHeight="1"/>
    <row r="53516" ht="15" customHeight="1"/>
    <row r="53517" ht="15" customHeight="1"/>
    <row r="53518" ht="15" customHeight="1"/>
    <row r="53519" ht="15" customHeight="1"/>
    <row r="53520" ht="15" customHeight="1"/>
    <row r="53521" ht="15" customHeight="1"/>
    <row r="53522" ht="15" customHeight="1"/>
    <row r="53523" ht="15" customHeight="1"/>
    <row r="53524" ht="15" customHeight="1"/>
    <row r="53525" ht="15" customHeight="1"/>
    <row r="53526" ht="15" customHeight="1"/>
    <row r="53527" ht="15" customHeight="1"/>
    <row r="53528" ht="15" customHeight="1"/>
    <row r="53529" ht="15" customHeight="1"/>
    <row r="53530" ht="15" customHeight="1"/>
    <row r="53531" ht="15" customHeight="1"/>
    <row r="53532" ht="15" customHeight="1"/>
    <row r="53533" ht="15" customHeight="1"/>
    <row r="53534" ht="15" customHeight="1"/>
    <row r="53535" ht="15" customHeight="1"/>
    <row r="53536" ht="15" customHeight="1"/>
    <row r="53537" ht="15" customHeight="1"/>
    <row r="53538" ht="15" customHeight="1"/>
    <row r="53539" ht="15" customHeight="1"/>
    <row r="53540" ht="15" customHeight="1"/>
    <row r="53541" ht="15" customHeight="1"/>
    <row r="53542" ht="15" customHeight="1"/>
    <row r="53543" ht="15" customHeight="1"/>
    <row r="53544" ht="15" customHeight="1"/>
    <row r="53545" ht="15" customHeight="1"/>
    <row r="53546" ht="15" customHeight="1"/>
    <row r="53547" ht="15" customHeight="1"/>
    <row r="53548" ht="15" customHeight="1"/>
    <row r="53549" ht="15" customHeight="1"/>
    <row r="53550" ht="15" customHeight="1"/>
    <row r="53551" ht="15" customHeight="1"/>
    <row r="53552" ht="15" customHeight="1"/>
    <row r="53553" ht="15" customHeight="1"/>
    <row r="53554" ht="15" customHeight="1"/>
    <row r="53555" ht="15" customHeight="1"/>
    <row r="53556" ht="15" customHeight="1"/>
    <row r="53557" ht="15" customHeight="1"/>
    <row r="53558" ht="15" customHeight="1"/>
    <row r="53559" ht="15" customHeight="1"/>
    <row r="53560" ht="15" customHeight="1"/>
    <row r="53561" ht="15" customHeight="1"/>
    <row r="53562" ht="15" customHeight="1"/>
    <row r="53563" ht="15" customHeight="1"/>
    <row r="53564" ht="15" customHeight="1"/>
    <row r="53565" ht="15" customHeight="1"/>
    <row r="53566" ht="15" customHeight="1"/>
    <row r="53567" ht="15" customHeight="1"/>
    <row r="53568" ht="15" customHeight="1"/>
    <row r="53569" ht="15" customHeight="1"/>
    <row r="53570" ht="15" customHeight="1"/>
    <row r="53571" ht="15" customHeight="1"/>
    <row r="53572" ht="15" customHeight="1"/>
    <row r="53573" ht="15" customHeight="1"/>
    <row r="53574" ht="15" customHeight="1"/>
    <row r="53575" ht="15" customHeight="1"/>
    <row r="53576" ht="15" customHeight="1"/>
    <row r="53577" ht="15" customHeight="1"/>
    <row r="53578" ht="15" customHeight="1"/>
    <row r="53579" ht="15" customHeight="1"/>
    <row r="53580" ht="15" customHeight="1"/>
    <row r="53581" ht="15" customHeight="1"/>
    <row r="53582" ht="15" customHeight="1"/>
    <row r="53583" ht="15" customHeight="1"/>
    <row r="53584" ht="15" customHeight="1"/>
    <row r="53585" ht="15" customHeight="1"/>
    <row r="53586" ht="15" customHeight="1"/>
    <row r="53587" ht="15" customHeight="1"/>
    <row r="53588" ht="15" customHeight="1"/>
    <row r="53589" ht="15" customHeight="1"/>
    <row r="53590" ht="15" customHeight="1"/>
    <row r="53591" ht="15" customHeight="1"/>
    <row r="53592" ht="15" customHeight="1"/>
    <row r="53593" ht="15" customHeight="1"/>
    <row r="53594" ht="15" customHeight="1"/>
    <row r="53595" ht="15" customHeight="1"/>
    <row r="53596" ht="15" customHeight="1"/>
    <row r="53597" ht="15" customHeight="1"/>
    <row r="53598" ht="15" customHeight="1"/>
    <row r="53599" ht="15" customHeight="1"/>
    <row r="53600" ht="15" customHeight="1"/>
    <row r="53601" ht="15" customHeight="1"/>
    <row r="53602" ht="15" customHeight="1"/>
    <row r="53603" ht="15" customHeight="1"/>
    <row r="53604" ht="15" customHeight="1"/>
    <row r="53605" ht="15" customHeight="1"/>
    <row r="53606" ht="15" customHeight="1"/>
    <row r="53607" ht="15" customHeight="1"/>
    <row r="53608" ht="15" customHeight="1"/>
    <row r="53609" ht="15" customHeight="1"/>
    <row r="53610" ht="15" customHeight="1"/>
    <row r="53611" ht="15" customHeight="1"/>
    <row r="53612" ht="15" customHeight="1"/>
    <row r="53613" ht="15" customHeight="1"/>
    <row r="53614" ht="15" customHeight="1"/>
    <row r="53615" ht="15" customHeight="1"/>
    <row r="53616" ht="15" customHeight="1"/>
    <row r="53617" ht="15" customHeight="1"/>
    <row r="53618" ht="15" customHeight="1"/>
    <row r="53619" ht="15" customHeight="1"/>
    <row r="53620" ht="15" customHeight="1"/>
    <row r="53621" ht="15" customHeight="1"/>
    <row r="53622" ht="15" customHeight="1"/>
    <row r="53623" ht="15" customHeight="1"/>
    <row r="53624" ht="15" customHeight="1"/>
    <row r="53625" ht="15" customHeight="1"/>
    <row r="53626" ht="15" customHeight="1"/>
    <row r="53627" ht="15" customHeight="1"/>
    <row r="53628" ht="15" customHeight="1"/>
    <row r="53629" ht="15" customHeight="1"/>
    <row r="53630" ht="15" customHeight="1"/>
    <row r="53631" ht="15" customHeight="1"/>
    <row r="53632" ht="15" customHeight="1"/>
    <row r="53633" ht="15" customHeight="1"/>
    <row r="53634" ht="15" customHeight="1"/>
    <row r="53635" ht="15" customHeight="1"/>
    <row r="53636" ht="15" customHeight="1"/>
    <row r="53637" ht="15" customHeight="1"/>
    <row r="53638" ht="15" customHeight="1"/>
    <row r="53639" ht="15" customHeight="1"/>
    <row r="53640" ht="15" customHeight="1"/>
    <row r="53641" ht="15" customHeight="1"/>
    <row r="53642" ht="15" customHeight="1"/>
    <row r="53643" ht="15" customHeight="1"/>
    <row r="53644" ht="15" customHeight="1"/>
    <row r="53645" ht="15" customHeight="1"/>
    <row r="53646" ht="15" customHeight="1"/>
    <row r="53647" ht="15" customHeight="1"/>
    <row r="53648" ht="15" customHeight="1"/>
    <row r="53649" ht="15" customHeight="1"/>
    <row r="53650" ht="15" customHeight="1"/>
    <row r="53651" ht="15" customHeight="1"/>
    <row r="53652" ht="15" customHeight="1"/>
    <row r="53653" ht="15" customHeight="1"/>
    <row r="53654" ht="15" customHeight="1"/>
    <row r="53655" ht="15" customHeight="1"/>
    <row r="53656" ht="15" customHeight="1"/>
    <row r="53657" ht="15" customHeight="1"/>
    <row r="53658" ht="15" customHeight="1"/>
    <row r="53659" ht="15" customHeight="1"/>
    <row r="53660" ht="15" customHeight="1"/>
    <row r="53661" ht="15" customHeight="1"/>
    <row r="53662" ht="15" customHeight="1"/>
    <row r="53663" ht="15" customHeight="1"/>
    <row r="53664" ht="15" customHeight="1"/>
    <row r="53665" ht="15" customHeight="1"/>
    <row r="53666" ht="15" customHeight="1"/>
    <row r="53667" ht="15" customHeight="1"/>
    <row r="53668" ht="15" customHeight="1"/>
    <row r="53669" ht="15" customHeight="1"/>
    <row r="53670" ht="15" customHeight="1"/>
    <row r="53671" ht="15" customHeight="1"/>
    <row r="53672" ht="15" customHeight="1"/>
    <row r="53673" ht="15" customHeight="1"/>
    <row r="53674" ht="15" customHeight="1"/>
    <row r="53675" ht="15" customHeight="1"/>
    <row r="53676" ht="15" customHeight="1"/>
    <row r="53677" ht="15" customHeight="1"/>
    <row r="53678" ht="15" customHeight="1"/>
    <row r="53679" ht="15" customHeight="1"/>
    <row r="53680" ht="15" customHeight="1"/>
    <row r="53681" ht="15" customHeight="1"/>
    <row r="53682" ht="15" customHeight="1"/>
    <row r="53683" ht="15" customHeight="1"/>
    <row r="53684" ht="15" customHeight="1"/>
    <row r="53685" ht="15" customHeight="1"/>
    <row r="53686" ht="15" customHeight="1"/>
    <row r="53687" ht="15" customHeight="1"/>
    <row r="53688" ht="15" customHeight="1"/>
    <row r="53689" ht="15" customHeight="1"/>
    <row r="53690" ht="15" customHeight="1"/>
    <row r="53691" ht="15" customHeight="1"/>
    <row r="53692" ht="15" customHeight="1"/>
    <row r="53693" ht="15" customHeight="1"/>
    <row r="53694" ht="15" customHeight="1"/>
    <row r="53695" ht="15" customHeight="1"/>
    <row r="53696" ht="15" customHeight="1"/>
    <row r="53697" ht="15" customHeight="1"/>
    <row r="53698" ht="15" customHeight="1"/>
    <row r="53699" ht="15" customHeight="1"/>
    <row r="53700" ht="15" customHeight="1"/>
    <row r="53701" ht="15" customHeight="1"/>
    <row r="53702" ht="15" customHeight="1"/>
    <row r="53703" ht="15" customHeight="1"/>
    <row r="53704" ht="15" customHeight="1"/>
    <row r="53705" ht="15" customHeight="1"/>
    <row r="53706" ht="15" customHeight="1"/>
    <row r="53707" ht="15" customHeight="1"/>
    <row r="53708" ht="15" customHeight="1"/>
    <row r="53709" ht="15" customHeight="1"/>
    <row r="53710" ht="15" customHeight="1"/>
    <row r="53711" ht="15" customHeight="1"/>
    <row r="53712" ht="15" customHeight="1"/>
    <row r="53713" ht="15" customHeight="1"/>
    <row r="53714" ht="15" customHeight="1"/>
    <row r="53715" ht="15" customHeight="1"/>
    <row r="53716" ht="15" customHeight="1"/>
    <row r="53717" ht="15" customHeight="1"/>
    <row r="53718" ht="15" customHeight="1"/>
    <row r="53719" ht="15" customHeight="1"/>
    <row r="53720" ht="15" customHeight="1"/>
    <row r="53721" ht="15" customHeight="1"/>
    <row r="53722" ht="15" customHeight="1"/>
    <row r="53723" ht="15" customHeight="1"/>
    <row r="53724" ht="15" customHeight="1"/>
    <row r="53725" ht="15" customHeight="1"/>
    <row r="53726" ht="15" customHeight="1"/>
    <row r="53727" ht="15" customHeight="1"/>
    <row r="53728" ht="15" customHeight="1"/>
    <row r="53729" ht="15" customHeight="1"/>
    <row r="53730" ht="15" customHeight="1"/>
    <row r="53731" ht="15" customHeight="1"/>
    <row r="53732" ht="15" customHeight="1"/>
    <row r="53733" ht="15" customHeight="1"/>
    <row r="53734" ht="15" customHeight="1"/>
    <row r="53735" ht="15" customHeight="1"/>
    <row r="53736" ht="15" customHeight="1"/>
    <row r="53737" ht="15" customHeight="1"/>
    <row r="53738" ht="15" customHeight="1"/>
    <row r="53739" ht="15" customHeight="1"/>
    <row r="53740" ht="15" customHeight="1"/>
    <row r="53741" ht="15" customHeight="1"/>
    <row r="53742" ht="15" customHeight="1"/>
    <row r="53743" ht="15" customHeight="1"/>
    <row r="53744" ht="15" customHeight="1"/>
    <row r="53745" ht="15" customHeight="1"/>
    <row r="53746" ht="15" customHeight="1"/>
    <row r="53747" ht="15" customHeight="1"/>
    <row r="53748" ht="15" customHeight="1"/>
    <row r="53749" ht="15" customHeight="1"/>
    <row r="53750" ht="15" customHeight="1"/>
    <row r="53751" ht="15" customHeight="1"/>
    <row r="53752" ht="15" customHeight="1"/>
    <row r="53753" ht="15" customHeight="1"/>
    <row r="53754" ht="15" customHeight="1"/>
    <row r="53755" ht="15" customHeight="1"/>
    <row r="53756" ht="15" customHeight="1"/>
    <row r="53757" ht="15" customHeight="1"/>
    <row r="53758" ht="15" customHeight="1"/>
    <row r="53759" ht="15" customHeight="1"/>
    <row r="53760" ht="15" customHeight="1"/>
    <row r="53761" ht="15" customHeight="1"/>
    <row r="53762" ht="15" customHeight="1"/>
    <row r="53763" ht="15" customHeight="1"/>
    <row r="53764" ht="15" customHeight="1"/>
    <row r="53765" ht="15" customHeight="1"/>
    <row r="53766" ht="15" customHeight="1"/>
    <row r="53767" ht="15" customHeight="1"/>
    <row r="53768" ht="15" customHeight="1"/>
    <row r="53769" ht="15" customHeight="1"/>
    <row r="53770" ht="15" customHeight="1"/>
    <row r="53771" ht="15" customHeight="1"/>
    <row r="53772" ht="15" customHeight="1"/>
    <row r="53773" ht="15" customHeight="1"/>
    <row r="53774" ht="15" customHeight="1"/>
    <row r="53775" ht="15" customHeight="1"/>
    <row r="53776" ht="15" customHeight="1"/>
    <row r="53777" ht="15" customHeight="1"/>
    <row r="53778" ht="15" customHeight="1"/>
    <row r="53779" ht="15" customHeight="1"/>
    <row r="53780" ht="15" customHeight="1"/>
    <row r="53781" ht="15" customHeight="1"/>
    <row r="53782" ht="15" customHeight="1"/>
    <row r="53783" ht="15" customHeight="1"/>
    <row r="53784" ht="15" customHeight="1"/>
    <row r="53785" ht="15" customHeight="1"/>
    <row r="53786" ht="15" customHeight="1"/>
    <row r="53787" ht="15" customHeight="1"/>
    <row r="53788" ht="15" customHeight="1"/>
    <row r="53789" ht="15" customHeight="1"/>
    <row r="53790" ht="15" customHeight="1"/>
    <row r="53791" ht="15" customHeight="1"/>
    <row r="53792" ht="15" customHeight="1"/>
    <row r="53793" ht="15" customHeight="1"/>
    <row r="53794" ht="15" customHeight="1"/>
    <row r="53795" ht="15" customHeight="1"/>
    <row r="53796" ht="15" customHeight="1"/>
    <row r="53797" ht="15" customHeight="1"/>
    <row r="53798" ht="15" customHeight="1"/>
    <row r="53799" ht="15" customHeight="1"/>
    <row r="53800" ht="15" customHeight="1"/>
    <row r="53801" ht="15" customHeight="1"/>
    <row r="53802" ht="15" customHeight="1"/>
    <row r="53803" ht="15" customHeight="1"/>
    <row r="53804" ht="15" customHeight="1"/>
    <row r="53805" ht="15" customHeight="1"/>
    <row r="53806" ht="15" customHeight="1"/>
    <row r="53807" ht="15" customHeight="1"/>
    <row r="53808" ht="15" customHeight="1"/>
    <row r="53809" ht="15" customHeight="1"/>
    <row r="53810" ht="15" customHeight="1"/>
    <row r="53811" ht="15" customHeight="1"/>
    <row r="53812" ht="15" customHeight="1"/>
    <row r="53813" ht="15" customHeight="1"/>
    <row r="53814" ht="15" customHeight="1"/>
    <row r="53815" ht="15" customHeight="1"/>
    <row r="53816" ht="15" customHeight="1"/>
    <row r="53817" ht="15" customHeight="1"/>
    <row r="53818" ht="15" customHeight="1"/>
    <row r="53819" ht="15" customHeight="1"/>
    <row r="53820" ht="15" customHeight="1"/>
    <row r="53821" ht="15" customHeight="1"/>
    <row r="53822" ht="15" customHeight="1"/>
    <row r="53823" ht="15" customHeight="1"/>
    <row r="53824" ht="15" customHeight="1"/>
    <row r="53825" ht="15" customHeight="1"/>
    <row r="53826" ht="15" customHeight="1"/>
    <row r="53827" ht="15" customHeight="1"/>
    <row r="53828" ht="15" customHeight="1"/>
    <row r="53829" ht="15" customHeight="1"/>
    <row r="53830" ht="15" customHeight="1"/>
    <row r="53831" ht="15" customHeight="1"/>
    <row r="53832" ht="15" customHeight="1"/>
    <row r="53833" ht="15" customHeight="1"/>
    <row r="53834" ht="15" customHeight="1"/>
    <row r="53835" ht="15" customHeight="1"/>
    <row r="53836" ht="15" customHeight="1"/>
    <row r="53837" ht="15" customHeight="1"/>
    <row r="53838" ht="15" customHeight="1"/>
    <row r="53839" ht="15" customHeight="1"/>
    <row r="53840" ht="15" customHeight="1"/>
    <row r="53841" ht="15" customHeight="1"/>
    <row r="53842" ht="15" customHeight="1"/>
    <row r="53843" ht="15" customHeight="1"/>
    <row r="53844" ht="15" customHeight="1"/>
    <row r="53845" ht="15" customHeight="1"/>
    <row r="53846" ht="15" customHeight="1"/>
    <row r="53847" ht="15" customHeight="1"/>
    <row r="53848" ht="15" customHeight="1"/>
    <row r="53849" ht="15" customHeight="1"/>
    <row r="53850" ht="15" customHeight="1"/>
    <row r="53851" ht="15" customHeight="1"/>
    <row r="53852" ht="15" customHeight="1"/>
    <row r="53853" ht="15" customHeight="1"/>
    <row r="53854" ht="15" customHeight="1"/>
    <row r="53855" ht="15" customHeight="1"/>
    <row r="53856" ht="15" customHeight="1"/>
    <row r="53857" ht="15" customHeight="1"/>
    <row r="53858" ht="15" customHeight="1"/>
    <row r="53859" ht="15" customHeight="1"/>
    <row r="53860" ht="15" customHeight="1"/>
    <row r="53861" ht="15" customHeight="1"/>
    <row r="53862" ht="15" customHeight="1"/>
    <row r="53863" ht="15" customHeight="1"/>
    <row r="53864" ht="15" customHeight="1"/>
    <row r="53865" ht="15" customHeight="1"/>
    <row r="53866" ht="15" customHeight="1"/>
    <row r="53867" ht="15" customHeight="1"/>
    <row r="53868" ht="15" customHeight="1"/>
    <row r="53869" ht="15" customHeight="1"/>
    <row r="53870" ht="15" customHeight="1"/>
    <row r="53871" ht="15" customHeight="1"/>
    <row r="53872" ht="15" customHeight="1"/>
    <row r="53873" ht="15" customHeight="1"/>
    <row r="53874" ht="15" customHeight="1"/>
    <row r="53875" ht="15" customHeight="1"/>
    <row r="53876" ht="15" customHeight="1"/>
    <row r="53877" ht="15" customHeight="1"/>
    <row r="53878" ht="15" customHeight="1"/>
    <row r="53879" ht="15" customHeight="1"/>
    <row r="53880" ht="15" customHeight="1"/>
    <row r="53881" ht="15" customHeight="1"/>
    <row r="53882" ht="15" customHeight="1"/>
    <row r="53883" ht="15" customHeight="1"/>
    <row r="53884" ht="15" customHeight="1"/>
    <row r="53885" ht="15" customHeight="1"/>
    <row r="53886" ht="15" customHeight="1"/>
    <row r="53887" ht="15" customHeight="1"/>
    <row r="53888" ht="15" customHeight="1"/>
    <row r="53889" ht="15" customHeight="1"/>
    <row r="53890" ht="15" customHeight="1"/>
    <row r="53891" ht="15" customHeight="1"/>
    <row r="53892" ht="15" customHeight="1"/>
    <row r="53893" ht="15" customHeight="1"/>
    <row r="53894" ht="15" customHeight="1"/>
    <row r="53895" ht="15" customHeight="1"/>
    <row r="53896" ht="15" customHeight="1"/>
    <row r="53897" ht="15" customHeight="1"/>
    <row r="53898" ht="15" customHeight="1"/>
    <row r="53899" ht="15" customHeight="1"/>
    <row r="53900" ht="15" customHeight="1"/>
    <row r="53901" ht="15" customHeight="1"/>
    <row r="53902" ht="15" customHeight="1"/>
    <row r="53903" ht="15" customHeight="1"/>
    <row r="53904" ht="15" customHeight="1"/>
    <row r="53905" ht="15" customHeight="1"/>
    <row r="53906" ht="15" customHeight="1"/>
    <row r="53907" ht="15" customHeight="1"/>
    <row r="53908" ht="15" customHeight="1"/>
    <row r="53909" ht="15" customHeight="1"/>
    <row r="53910" ht="15" customHeight="1"/>
    <row r="53911" ht="15" customHeight="1"/>
    <row r="53912" ht="15" customHeight="1"/>
    <row r="53913" ht="15" customHeight="1"/>
    <row r="53914" ht="15" customHeight="1"/>
    <row r="53915" ht="15" customHeight="1"/>
    <row r="53916" ht="15" customHeight="1"/>
    <row r="53917" ht="15" customHeight="1"/>
    <row r="53918" ht="15" customHeight="1"/>
    <row r="53919" ht="15" customHeight="1"/>
    <row r="53920" ht="15" customHeight="1"/>
    <row r="53921" ht="15" customHeight="1"/>
    <row r="53922" ht="15" customHeight="1"/>
    <row r="53923" ht="15" customHeight="1"/>
    <row r="53924" ht="15" customHeight="1"/>
    <row r="53925" ht="15" customHeight="1"/>
    <row r="53926" ht="15" customHeight="1"/>
    <row r="53927" ht="15" customHeight="1"/>
    <row r="53928" ht="15" customHeight="1"/>
    <row r="53929" ht="15" customHeight="1"/>
    <row r="53930" ht="15" customHeight="1"/>
    <row r="53931" ht="15" customHeight="1"/>
    <row r="53932" ht="15" customHeight="1"/>
    <row r="53933" ht="15" customHeight="1"/>
    <row r="53934" ht="15" customHeight="1"/>
    <row r="53935" ht="15" customHeight="1"/>
    <row r="53936" ht="15" customHeight="1"/>
    <row r="53937" ht="15" customHeight="1"/>
    <row r="53938" ht="15" customHeight="1"/>
    <row r="53939" ht="15" customHeight="1"/>
    <row r="53940" ht="15" customHeight="1"/>
    <row r="53941" ht="15" customHeight="1"/>
    <row r="53942" ht="15" customHeight="1"/>
    <row r="53943" ht="15" customHeight="1"/>
    <row r="53944" ht="15" customHeight="1"/>
    <row r="53945" ht="15" customHeight="1"/>
    <row r="53946" ht="15" customHeight="1"/>
    <row r="53947" ht="15" customHeight="1"/>
    <row r="53948" ht="15" customHeight="1"/>
    <row r="53949" ht="15" customHeight="1"/>
    <row r="53950" ht="15" customHeight="1"/>
    <row r="53951" ht="15" customHeight="1"/>
    <row r="53952" ht="15" customHeight="1"/>
    <row r="53953" ht="15" customHeight="1"/>
    <row r="53954" ht="15" customHeight="1"/>
    <row r="53955" ht="15" customHeight="1"/>
    <row r="53956" ht="15" customHeight="1"/>
    <row r="53957" ht="15" customHeight="1"/>
    <row r="53958" ht="15" customHeight="1"/>
    <row r="53959" ht="15" customHeight="1"/>
    <row r="53960" ht="15" customHeight="1"/>
    <row r="53961" ht="15" customHeight="1"/>
    <row r="53962" ht="15" customHeight="1"/>
    <row r="53963" ht="15" customHeight="1"/>
    <row r="53964" ht="15" customHeight="1"/>
    <row r="53965" ht="15" customHeight="1"/>
    <row r="53966" ht="15" customHeight="1"/>
    <row r="53967" ht="15" customHeight="1"/>
    <row r="53968" ht="15" customHeight="1"/>
    <row r="53969" ht="15" customHeight="1"/>
    <row r="53970" ht="15" customHeight="1"/>
    <row r="53971" ht="15" customHeight="1"/>
    <row r="53972" ht="15" customHeight="1"/>
    <row r="53973" ht="15" customHeight="1"/>
    <row r="53974" ht="15" customHeight="1"/>
    <row r="53975" ht="15" customHeight="1"/>
    <row r="53976" ht="15" customHeight="1"/>
    <row r="53977" ht="15" customHeight="1"/>
    <row r="53978" ht="15" customHeight="1"/>
    <row r="53979" ht="15" customHeight="1"/>
    <row r="53980" ht="15" customHeight="1"/>
    <row r="53981" ht="15" customHeight="1"/>
    <row r="53982" ht="15" customHeight="1"/>
    <row r="53983" ht="15" customHeight="1"/>
    <row r="53984" ht="15" customHeight="1"/>
    <row r="53985" ht="15" customHeight="1"/>
    <row r="53986" ht="15" customHeight="1"/>
    <row r="53987" ht="15" customHeight="1"/>
    <row r="53988" ht="15" customHeight="1"/>
    <row r="53989" ht="15" customHeight="1"/>
    <row r="53990" ht="15" customHeight="1"/>
    <row r="53991" ht="15" customHeight="1"/>
    <row r="53992" ht="15" customHeight="1"/>
    <row r="53993" ht="15" customHeight="1"/>
    <row r="53994" ht="15" customHeight="1"/>
    <row r="53995" ht="15" customHeight="1"/>
    <row r="53996" ht="15" customHeight="1"/>
    <row r="53997" ht="15" customHeight="1"/>
    <row r="53998" ht="15" customHeight="1"/>
    <row r="53999" ht="15" customHeight="1"/>
    <row r="54000" ht="15" customHeight="1"/>
    <row r="54001" ht="15" customHeight="1"/>
    <row r="54002" ht="15" customHeight="1"/>
    <row r="54003" ht="15" customHeight="1"/>
    <row r="54004" ht="15" customHeight="1"/>
    <row r="54005" ht="15" customHeight="1"/>
    <row r="54006" ht="15" customHeight="1"/>
    <row r="54007" ht="15" customHeight="1"/>
    <row r="54008" ht="15" customHeight="1"/>
    <row r="54009" ht="15" customHeight="1"/>
    <row r="54010" ht="15" customHeight="1"/>
    <row r="54011" ht="15" customHeight="1"/>
    <row r="54012" ht="15" customHeight="1"/>
    <row r="54013" ht="15" customHeight="1"/>
    <row r="54014" ht="15" customHeight="1"/>
    <row r="54015" ht="15" customHeight="1"/>
    <row r="54016" ht="15" customHeight="1"/>
    <row r="54017" ht="15" customHeight="1"/>
    <row r="54018" ht="15" customHeight="1"/>
    <row r="54019" ht="15" customHeight="1"/>
    <row r="54020" ht="15" customHeight="1"/>
    <row r="54021" ht="15" customHeight="1"/>
    <row r="54022" ht="15" customHeight="1"/>
    <row r="54023" ht="15" customHeight="1"/>
    <row r="54024" ht="15" customHeight="1"/>
    <row r="54025" ht="15" customHeight="1"/>
    <row r="54026" ht="15" customHeight="1"/>
    <row r="54027" ht="15" customHeight="1"/>
    <row r="54028" ht="15" customHeight="1"/>
    <row r="54029" ht="15" customHeight="1"/>
    <row r="54030" ht="15" customHeight="1"/>
    <row r="54031" ht="15" customHeight="1"/>
    <row r="54032" ht="15" customHeight="1"/>
    <row r="54033" ht="15" customHeight="1"/>
    <row r="54034" ht="15" customHeight="1"/>
    <row r="54035" ht="15" customHeight="1"/>
    <row r="54036" ht="15" customHeight="1"/>
    <row r="54037" ht="15" customHeight="1"/>
    <row r="54038" ht="15" customHeight="1"/>
    <row r="54039" ht="15" customHeight="1"/>
    <row r="54040" ht="15" customHeight="1"/>
    <row r="54041" ht="15" customHeight="1"/>
    <row r="54042" ht="15" customHeight="1"/>
    <row r="54043" ht="15" customHeight="1"/>
    <row r="54044" ht="15" customHeight="1"/>
    <row r="54045" ht="15" customHeight="1"/>
    <row r="54046" ht="15" customHeight="1"/>
    <row r="54047" ht="15" customHeight="1"/>
    <row r="54048" ht="15" customHeight="1"/>
    <row r="54049" ht="15" customHeight="1"/>
    <row r="54050" ht="15" customHeight="1"/>
    <row r="54051" ht="15" customHeight="1"/>
    <row r="54052" ht="15" customHeight="1"/>
    <row r="54053" ht="15" customHeight="1"/>
    <row r="54054" ht="15" customHeight="1"/>
    <row r="54055" ht="15" customHeight="1"/>
    <row r="54056" ht="15" customHeight="1"/>
    <row r="54057" ht="15" customHeight="1"/>
    <row r="54058" ht="15" customHeight="1"/>
    <row r="54059" ht="15" customHeight="1"/>
    <row r="54060" ht="15" customHeight="1"/>
    <row r="54061" ht="15" customHeight="1"/>
    <row r="54062" ht="15" customHeight="1"/>
    <row r="54063" ht="15" customHeight="1"/>
    <row r="54064" ht="15" customHeight="1"/>
    <row r="54065" ht="15" customHeight="1"/>
    <row r="54066" ht="15" customHeight="1"/>
    <row r="54067" ht="15" customHeight="1"/>
    <row r="54068" ht="15" customHeight="1"/>
    <row r="54069" ht="15" customHeight="1"/>
    <row r="54070" ht="15" customHeight="1"/>
    <row r="54071" ht="15" customHeight="1"/>
    <row r="54072" ht="15" customHeight="1"/>
    <row r="54073" ht="15" customHeight="1"/>
    <row r="54074" ht="15" customHeight="1"/>
    <row r="54075" ht="15" customHeight="1"/>
    <row r="54076" ht="15" customHeight="1"/>
    <row r="54077" ht="15" customHeight="1"/>
    <row r="54078" ht="15" customHeight="1"/>
    <row r="54079" ht="15" customHeight="1"/>
    <row r="54080" ht="15" customHeight="1"/>
    <row r="54081" ht="15" customHeight="1"/>
    <row r="54082" ht="15" customHeight="1"/>
    <row r="54083" ht="15" customHeight="1"/>
    <row r="54084" ht="15" customHeight="1"/>
    <row r="54085" ht="15" customHeight="1"/>
    <row r="54086" ht="15" customHeight="1"/>
    <row r="54087" ht="15" customHeight="1"/>
    <row r="54088" ht="15" customHeight="1"/>
    <row r="54089" ht="15" customHeight="1"/>
    <row r="54090" ht="15" customHeight="1"/>
    <row r="54091" ht="15" customHeight="1"/>
    <row r="54092" ht="15" customHeight="1"/>
    <row r="54093" ht="15" customHeight="1"/>
    <row r="54094" ht="15" customHeight="1"/>
    <row r="54095" ht="15" customHeight="1"/>
    <row r="54096" ht="15" customHeight="1"/>
    <row r="54097" ht="15" customHeight="1"/>
    <row r="54098" ht="15" customHeight="1"/>
    <row r="54099" ht="15" customHeight="1"/>
    <row r="54100" ht="15" customHeight="1"/>
    <row r="54101" ht="15" customHeight="1"/>
    <row r="54102" ht="15" customHeight="1"/>
    <row r="54103" ht="15" customHeight="1"/>
    <row r="54104" ht="15" customHeight="1"/>
    <row r="54105" ht="15" customHeight="1"/>
    <row r="54106" ht="15" customHeight="1"/>
    <row r="54107" ht="15" customHeight="1"/>
    <row r="54108" ht="15" customHeight="1"/>
    <row r="54109" ht="15" customHeight="1"/>
    <row r="54110" ht="15" customHeight="1"/>
    <row r="54111" ht="15" customHeight="1"/>
    <row r="54112" ht="15" customHeight="1"/>
    <row r="54113" ht="15" customHeight="1"/>
    <row r="54114" ht="15" customHeight="1"/>
    <row r="54115" ht="15" customHeight="1"/>
    <row r="54116" ht="15" customHeight="1"/>
    <row r="54117" ht="15" customHeight="1"/>
    <row r="54118" ht="15" customHeight="1"/>
    <row r="54119" ht="15" customHeight="1"/>
    <row r="54120" ht="15" customHeight="1"/>
    <row r="54121" ht="15" customHeight="1"/>
    <row r="54122" ht="15" customHeight="1"/>
    <row r="54123" ht="15" customHeight="1"/>
    <row r="54124" ht="15" customHeight="1"/>
    <row r="54125" ht="15" customHeight="1"/>
    <row r="54126" ht="15" customHeight="1"/>
    <row r="54127" ht="15" customHeight="1"/>
    <row r="54128" ht="15" customHeight="1"/>
    <row r="54129" ht="15" customHeight="1"/>
    <row r="54130" ht="15" customHeight="1"/>
    <row r="54131" ht="15" customHeight="1"/>
    <row r="54132" ht="15" customHeight="1"/>
    <row r="54133" ht="15" customHeight="1"/>
    <row r="54134" ht="15" customHeight="1"/>
    <row r="54135" ht="15" customHeight="1"/>
    <row r="54136" ht="15" customHeight="1"/>
    <row r="54137" ht="15" customHeight="1"/>
    <row r="54138" ht="15" customHeight="1"/>
    <row r="54139" ht="15" customHeight="1"/>
    <row r="54140" ht="15" customHeight="1"/>
    <row r="54141" ht="15" customHeight="1"/>
    <row r="54142" ht="15" customHeight="1"/>
    <row r="54143" ht="15" customHeight="1"/>
    <row r="54144" ht="15" customHeight="1"/>
    <row r="54145" ht="15" customHeight="1"/>
    <row r="54146" ht="15" customHeight="1"/>
    <row r="54147" ht="15" customHeight="1"/>
    <row r="54148" ht="15" customHeight="1"/>
    <row r="54149" ht="15" customHeight="1"/>
    <row r="54150" ht="15" customHeight="1"/>
    <row r="54151" ht="15" customHeight="1"/>
    <row r="54152" ht="15" customHeight="1"/>
    <row r="54153" ht="15" customHeight="1"/>
    <row r="54154" ht="15" customHeight="1"/>
    <row r="54155" ht="15" customHeight="1"/>
    <row r="54156" ht="15" customHeight="1"/>
    <row r="54157" ht="15" customHeight="1"/>
    <row r="54158" ht="15" customHeight="1"/>
    <row r="54159" ht="15" customHeight="1"/>
    <row r="54160" ht="15" customHeight="1"/>
    <row r="54161" ht="15" customHeight="1"/>
    <row r="54162" ht="15" customHeight="1"/>
    <row r="54163" ht="15" customHeight="1"/>
    <row r="54164" ht="15" customHeight="1"/>
    <row r="54165" ht="15" customHeight="1"/>
    <row r="54166" ht="15" customHeight="1"/>
    <row r="54167" ht="15" customHeight="1"/>
    <row r="54168" ht="15" customHeight="1"/>
    <row r="54169" ht="15" customHeight="1"/>
    <row r="54170" ht="15" customHeight="1"/>
    <row r="54171" ht="15" customHeight="1"/>
    <row r="54172" ht="15" customHeight="1"/>
    <row r="54173" ht="15" customHeight="1"/>
    <row r="54174" ht="15" customHeight="1"/>
    <row r="54175" ht="15" customHeight="1"/>
    <row r="54176" ht="15" customHeight="1"/>
    <row r="54177" ht="15" customHeight="1"/>
    <row r="54178" ht="15" customHeight="1"/>
    <row r="54179" ht="15" customHeight="1"/>
    <row r="54180" ht="15" customHeight="1"/>
    <row r="54181" ht="15" customHeight="1"/>
    <row r="54182" ht="15" customHeight="1"/>
    <row r="54183" ht="15" customHeight="1"/>
    <row r="54184" ht="15" customHeight="1"/>
    <row r="54185" ht="15" customHeight="1"/>
    <row r="54186" ht="15" customHeight="1"/>
    <row r="54187" ht="15" customHeight="1"/>
    <row r="54188" ht="15" customHeight="1"/>
    <row r="54189" ht="15" customHeight="1"/>
    <row r="54190" ht="15" customHeight="1"/>
    <row r="54191" ht="15" customHeight="1"/>
    <row r="54192" ht="15" customHeight="1"/>
    <row r="54193" ht="15" customHeight="1"/>
    <row r="54194" ht="15" customHeight="1"/>
    <row r="54195" ht="15" customHeight="1"/>
    <row r="54196" ht="15" customHeight="1"/>
    <row r="54197" ht="15" customHeight="1"/>
    <row r="54198" ht="15" customHeight="1"/>
    <row r="54199" ht="15" customHeight="1"/>
    <row r="54200" ht="15" customHeight="1"/>
    <row r="54201" ht="15" customHeight="1"/>
    <row r="54202" ht="15" customHeight="1"/>
    <row r="54203" ht="15" customHeight="1"/>
    <row r="54204" ht="15" customHeight="1"/>
    <row r="54205" ht="15" customHeight="1"/>
    <row r="54206" ht="15" customHeight="1"/>
    <row r="54207" ht="15" customHeight="1"/>
    <row r="54208" ht="15" customHeight="1"/>
    <row r="54209" ht="15" customHeight="1"/>
    <row r="54210" ht="15" customHeight="1"/>
    <row r="54211" ht="15" customHeight="1"/>
    <row r="54212" ht="15" customHeight="1"/>
    <row r="54213" ht="15" customHeight="1"/>
    <row r="54214" ht="15" customHeight="1"/>
    <row r="54215" ht="15" customHeight="1"/>
    <row r="54216" ht="15" customHeight="1"/>
    <row r="54217" ht="15" customHeight="1"/>
    <row r="54218" ht="15" customHeight="1"/>
    <row r="54219" ht="15" customHeight="1"/>
    <row r="54220" ht="15" customHeight="1"/>
    <row r="54221" ht="15" customHeight="1"/>
    <row r="54222" ht="15" customHeight="1"/>
    <row r="54223" ht="15" customHeight="1"/>
    <row r="54224" ht="15" customHeight="1"/>
    <row r="54225" ht="15" customHeight="1"/>
    <row r="54226" ht="15" customHeight="1"/>
    <row r="54227" ht="15" customHeight="1"/>
    <row r="54228" ht="15" customHeight="1"/>
    <row r="54229" ht="15" customHeight="1"/>
    <row r="54230" ht="15" customHeight="1"/>
    <row r="54231" ht="15" customHeight="1"/>
    <row r="54232" ht="15" customHeight="1"/>
    <row r="54233" ht="15" customHeight="1"/>
    <row r="54234" ht="15" customHeight="1"/>
    <row r="54235" ht="15" customHeight="1"/>
    <row r="54236" ht="15" customHeight="1"/>
    <row r="54237" ht="15" customHeight="1"/>
    <row r="54238" ht="15" customHeight="1"/>
    <row r="54239" ht="15" customHeight="1"/>
    <row r="54240" ht="15" customHeight="1"/>
    <row r="54241" ht="15" customHeight="1"/>
    <row r="54242" ht="15" customHeight="1"/>
    <row r="54243" ht="15" customHeight="1"/>
    <row r="54244" ht="15" customHeight="1"/>
    <row r="54245" ht="15" customHeight="1"/>
    <row r="54246" ht="15" customHeight="1"/>
    <row r="54247" ht="15" customHeight="1"/>
    <row r="54248" ht="15" customHeight="1"/>
    <row r="54249" ht="15" customHeight="1"/>
    <row r="54250" ht="15" customHeight="1"/>
    <row r="54251" ht="15" customHeight="1"/>
    <row r="54252" ht="15" customHeight="1"/>
    <row r="54253" ht="15" customHeight="1"/>
    <row r="54254" ht="15" customHeight="1"/>
    <row r="54255" ht="15" customHeight="1"/>
    <row r="54256" ht="15" customHeight="1"/>
    <row r="54257" ht="15" customHeight="1"/>
    <row r="54258" ht="15" customHeight="1"/>
    <row r="54259" ht="15" customHeight="1"/>
    <row r="54260" ht="15" customHeight="1"/>
    <row r="54261" ht="15" customHeight="1"/>
    <row r="54262" ht="15" customHeight="1"/>
    <row r="54263" ht="15" customHeight="1"/>
    <row r="54264" ht="15" customHeight="1"/>
    <row r="54265" ht="15" customHeight="1"/>
    <row r="54266" ht="15" customHeight="1"/>
    <row r="54267" ht="15" customHeight="1"/>
    <row r="54268" ht="15" customHeight="1"/>
    <row r="54269" ht="15" customHeight="1"/>
    <row r="54270" ht="15" customHeight="1"/>
    <row r="54271" ht="15" customHeight="1"/>
    <row r="54272" ht="15" customHeight="1"/>
    <row r="54273" ht="15" customHeight="1"/>
    <row r="54274" ht="15" customHeight="1"/>
    <row r="54275" ht="15" customHeight="1"/>
    <row r="54276" ht="15" customHeight="1"/>
    <row r="54277" ht="15" customHeight="1"/>
    <row r="54278" ht="15" customHeight="1"/>
    <row r="54279" ht="15" customHeight="1"/>
    <row r="54280" ht="15" customHeight="1"/>
    <row r="54281" ht="15" customHeight="1"/>
    <row r="54282" ht="15" customHeight="1"/>
    <row r="54283" ht="15" customHeight="1"/>
    <row r="54284" ht="15" customHeight="1"/>
    <row r="54285" ht="15" customHeight="1"/>
    <row r="54286" ht="15" customHeight="1"/>
    <row r="54287" ht="15" customHeight="1"/>
    <row r="54288" ht="15" customHeight="1"/>
    <row r="54289" ht="15" customHeight="1"/>
    <row r="54290" ht="15" customHeight="1"/>
    <row r="54291" ht="15" customHeight="1"/>
    <row r="54292" ht="15" customHeight="1"/>
    <row r="54293" ht="15" customHeight="1"/>
    <row r="54294" ht="15" customHeight="1"/>
    <row r="54295" ht="15" customHeight="1"/>
    <row r="54296" ht="15" customHeight="1"/>
    <row r="54297" ht="15" customHeight="1"/>
    <row r="54298" ht="15" customHeight="1"/>
    <row r="54299" ht="15" customHeight="1"/>
    <row r="54300" ht="15" customHeight="1"/>
    <row r="54301" ht="15" customHeight="1"/>
    <row r="54302" ht="15" customHeight="1"/>
    <row r="54303" ht="15" customHeight="1"/>
    <row r="54304" ht="15" customHeight="1"/>
    <row r="54305" ht="15" customHeight="1"/>
    <row r="54306" ht="15" customHeight="1"/>
    <row r="54307" ht="15" customHeight="1"/>
    <row r="54308" ht="15" customHeight="1"/>
    <row r="54309" ht="15" customHeight="1"/>
    <row r="54310" ht="15" customHeight="1"/>
    <row r="54311" ht="15" customHeight="1"/>
    <row r="54312" ht="15" customHeight="1"/>
    <row r="54313" ht="15" customHeight="1"/>
    <row r="54314" ht="15" customHeight="1"/>
    <row r="54315" ht="15" customHeight="1"/>
    <row r="54316" ht="15" customHeight="1"/>
    <row r="54317" ht="15" customHeight="1"/>
    <row r="54318" ht="15" customHeight="1"/>
    <row r="54319" ht="15" customHeight="1"/>
    <row r="54320" ht="15" customHeight="1"/>
    <row r="54321" ht="15" customHeight="1"/>
    <row r="54322" ht="15" customHeight="1"/>
    <row r="54323" ht="15" customHeight="1"/>
    <row r="54324" ht="15" customHeight="1"/>
    <row r="54325" ht="15" customHeight="1"/>
    <row r="54326" ht="15" customHeight="1"/>
    <row r="54327" ht="15" customHeight="1"/>
    <row r="54328" ht="15" customHeight="1"/>
    <row r="54329" ht="15" customHeight="1"/>
    <row r="54330" ht="15" customHeight="1"/>
    <row r="54331" ht="15" customHeight="1"/>
    <row r="54332" ht="15" customHeight="1"/>
    <row r="54333" ht="15" customHeight="1"/>
    <row r="54334" ht="15" customHeight="1"/>
    <row r="54335" ht="15" customHeight="1"/>
    <row r="54336" ht="15" customHeight="1"/>
    <row r="54337" ht="15" customHeight="1"/>
    <row r="54338" ht="15" customHeight="1"/>
    <row r="54339" ht="15" customHeight="1"/>
    <row r="54340" ht="15" customHeight="1"/>
    <row r="54341" ht="15" customHeight="1"/>
    <row r="54342" ht="15" customHeight="1"/>
    <row r="54343" ht="15" customHeight="1"/>
    <row r="54344" ht="15" customHeight="1"/>
    <row r="54345" ht="15" customHeight="1"/>
    <row r="54346" ht="15" customHeight="1"/>
    <row r="54347" ht="15" customHeight="1"/>
    <row r="54348" ht="15" customHeight="1"/>
    <row r="54349" ht="15" customHeight="1"/>
    <row r="54350" ht="15" customHeight="1"/>
    <row r="54351" ht="15" customHeight="1"/>
    <row r="54352" ht="15" customHeight="1"/>
    <row r="54353" ht="15" customHeight="1"/>
    <row r="54354" ht="15" customHeight="1"/>
    <row r="54355" ht="15" customHeight="1"/>
    <row r="54356" ht="15" customHeight="1"/>
    <row r="54357" ht="15" customHeight="1"/>
    <row r="54358" ht="15" customHeight="1"/>
    <row r="54359" ht="15" customHeight="1"/>
    <row r="54360" ht="15" customHeight="1"/>
    <row r="54361" ht="15" customHeight="1"/>
    <row r="54362" ht="15" customHeight="1"/>
    <row r="54363" ht="15" customHeight="1"/>
    <row r="54364" ht="15" customHeight="1"/>
    <row r="54365" ht="15" customHeight="1"/>
    <row r="54366" ht="15" customHeight="1"/>
    <row r="54367" ht="15" customHeight="1"/>
    <row r="54368" ht="15" customHeight="1"/>
    <row r="54369" ht="15" customHeight="1"/>
    <row r="54370" ht="15" customHeight="1"/>
    <row r="54371" ht="15" customHeight="1"/>
    <row r="54372" ht="15" customHeight="1"/>
    <row r="54373" ht="15" customHeight="1"/>
    <row r="54374" ht="15" customHeight="1"/>
    <row r="54375" ht="15" customHeight="1"/>
    <row r="54376" ht="15" customHeight="1"/>
    <row r="54377" ht="15" customHeight="1"/>
    <row r="54378" ht="15" customHeight="1"/>
    <row r="54379" ht="15" customHeight="1"/>
    <row r="54380" ht="15" customHeight="1"/>
    <row r="54381" ht="15" customHeight="1"/>
    <row r="54382" ht="15" customHeight="1"/>
    <row r="54383" ht="15" customHeight="1"/>
    <row r="54384" ht="15" customHeight="1"/>
    <row r="54385" ht="15" customHeight="1"/>
    <row r="54386" ht="15" customHeight="1"/>
    <row r="54387" ht="15" customHeight="1"/>
    <row r="54388" ht="15" customHeight="1"/>
    <row r="54389" ht="15" customHeight="1"/>
    <row r="54390" ht="15" customHeight="1"/>
    <row r="54391" ht="15" customHeight="1"/>
    <row r="54392" ht="15" customHeight="1"/>
    <row r="54393" ht="15" customHeight="1"/>
    <row r="54394" ht="15" customHeight="1"/>
    <row r="54395" ht="15" customHeight="1"/>
    <row r="54396" ht="15" customHeight="1"/>
    <row r="54397" ht="15" customHeight="1"/>
    <row r="54398" ht="15" customHeight="1"/>
    <row r="54399" ht="15" customHeight="1"/>
    <row r="54400" ht="15" customHeight="1"/>
    <row r="54401" ht="15" customHeight="1"/>
    <row r="54402" ht="15" customHeight="1"/>
    <row r="54403" ht="15" customHeight="1"/>
    <row r="54404" ht="15" customHeight="1"/>
    <row r="54405" ht="15" customHeight="1"/>
    <row r="54406" ht="15" customHeight="1"/>
    <row r="54407" ht="15" customHeight="1"/>
    <row r="54408" ht="15" customHeight="1"/>
    <row r="54409" ht="15" customHeight="1"/>
    <row r="54410" ht="15" customHeight="1"/>
    <row r="54411" ht="15" customHeight="1"/>
    <row r="54412" ht="15" customHeight="1"/>
    <row r="54413" ht="15" customHeight="1"/>
    <row r="54414" ht="15" customHeight="1"/>
    <row r="54415" ht="15" customHeight="1"/>
    <row r="54416" ht="15" customHeight="1"/>
    <row r="54417" ht="15" customHeight="1"/>
    <row r="54418" ht="15" customHeight="1"/>
    <row r="54419" ht="15" customHeight="1"/>
    <row r="54420" ht="15" customHeight="1"/>
    <row r="54421" ht="15" customHeight="1"/>
    <row r="54422" ht="15" customHeight="1"/>
    <row r="54423" ht="15" customHeight="1"/>
    <row r="54424" ht="15" customHeight="1"/>
    <row r="54425" ht="15" customHeight="1"/>
    <row r="54426" ht="15" customHeight="1"/>
    <row r="54427" ht="15" customHeight="1"/>
    <row r="54428" ht="15" customHeight="1"/>
    <row r="54429" ht="15" customHeight="1"/>
    <row r="54430" ht="15" customHeight="1"/>
    <row r="54431" ht="15" customHeight="1"/>
    <row r="54432" ht="15" customHeight="1"/>
    <row r="54433" ht="15" customHeight="1"/>
    <row r="54434" ht="15" customHeight="1"/>
    <row r="54435" ht="15" customHeight="1"/>
    <row r="54436" ht="15" customHeight="1"/>
    <row r="54437" ht="15" customHeight="1"/>
    <row r="54438" ht="15" customHeight="1"/>
    <row r="54439" ht="15" customHeight="1"/>
    <row r="54440" ht="15" customHeight="1"/>
    <row r="54441" ht="15" customHeight="1"/>
    <row r="54442" ht="15" customHeight="1"/>
    <row r="54443" ht="15" customHeight="1"/>
    <row r="54444" ht="15" customHeight="1"/>
    <row r="54445" ht="15" customHeight="1"/>
    <row r="54446" ht="15" customHeight="1"/>
    <row r="54447" ht="15" customHeight="1"/>
    <row r="54448" ht="15" customHeight="1"/>
    <row r="54449" ht="15" customHeight="1"/>
    <row r="54450" ht="15" customHeight="1"/>
    <row r="54451" ht="15" customHeight="1"/>
    <row r="54452" ht="15" customHeight="1"/>
    <row r="54453" ht="15" customHeight="1"/>
    <row r="54454" ht="15" customHeight="1"/>
    <row r="54455" ht="15" customHeight="1"/>
    <row r="54456" ht="15" customHeight="1"/>
    <row r="54457" ht="15" customHeight="1"/>
    <row r="54458" ht="15" customHeight="1"/>
    <row r="54459" ht="15" customHeight="1"/>
    <row r="54460" ht="15" customHeight="1"/>
    <row r="54461" ht="15" customHeight="1"/>
    <row r="54462" ht="15" customHeight="1"/>
    <row r="54463" ht="15" customHeight="1"/>
    <row r="54464" ht="15" customHeight="1"/>
    <row r="54465" ht="15" customHeight="1"/>
    <row r="54466" ht="15" customHeight="1"/>
    <row r="54467" ht="15" customHeight="1"/>
    <row r="54468" ht="15" customHeight="1"/>
    <row r="54469" ht="15" customHeight="1"/>
    <row r="54470" ht="15" customHeight="1"/>
    <row r="54471" ht="15" customHeight="1"/>
    <row r="54472" ht="15" customHeight="1"/>
    <row r="54473" ht="15" customHeight="1"/>
    <row r="54474" ht="15" customHeight="1"/>
    <row r="54475" ht="15" customHeight="1"/>
    <row r="54476" ht="15" customHeight="1"/>
    <row r="54477" ht="15" customHeight="1"/>
    <row r="54478" ht="15" customHeight="1"/>
    <row r="54479" ht="15" customHeight="1"/>
    <row r="54480" ht="15" customHeight="1"/>
    <row r="54481" ht="15" customHeight="1"/>
    <row r="54482" ht="15" customHeight="1"/>
    <row r="54483" ht="15" customHeight="1"/>
    <row r="54484" ht="15" customHeight="1"/>
    <row r="54485" ht="15" customHeight="1"/>
    <row r="54486" ht="15" customHeight="1"/>
    <row r="54487" ht="15" customHeight="1"/>
    <row r="54488" ht="15" customHeight="1"/>
    <row r="54489" ht="15" customHeight="1"/>
    <row r="54490" ht="15" customHeight="1"/>
    <row r="54491" ht="15" customHeight="1"/>
    <row r="54492" ht="15" customHeight="1"/>
    <row r="54493" ht="15" customHeight="1"/>
    <row r="54494" ht="15" customHeight="1"/>
    <row r="54495" ht="15" customHeight="1"/>
    <row r="54496" ht="15" customHeight="1"/>
    <row r="54497" ht="15" customHeight="1"/>
    <row r="54498" ht="15" customHeight="1"/>
    <row r="54499" ht="15" customHeight="1"/>
    <row r="54500" ht="15" customHeight="1"/>
    <row r="54501" ht="15" customHeight="1"/>
    <row r="54502" ht="15" customHeight="1"/>
    <row r="54503" ht="15" customHeight="1"/>
    <row r="54504" ht="15" customHeight="1"/>
    <row r="54505" ht="15" customHeight="1"/>
    <row r="54506" ht="15" customHeight="1"/>
    <row r="54507" ht="15" customHeight="1"/>
    <row r="54508" ht="15" customHeight="1"/>
    <row r="54509" ht="15" customHeight="1"/>
    <row r="54510" ht="15" customHeight="1"/>
    <row r="54511" ht="15" customHeight="1"/>
    <row r="54512" ht="15" customHeight="1"/>
    <row r="54513" ht="15" customHeight="1"/>
    <row r="54514" ht="15" customHeight="1"/>
    <row r="54515" ht="15" customHeight="1"/>
    <row r="54516" ht="15" customHeight="1"/>
    <row r="54517" ht="15" customHeight="1"/>
    <row r="54518" ht="15" customHeight="1"/>
    <row r="54519" ht="15" customHeight="1"/>
    <row r="54520" ht="15" customHeight="1"/>
    <row r="54521" ht="15" customHeight="1"/>
    <row r="54522" ht="15" customHeight="1"/>
    <row r="54523" ht="15" customHeight="1"/>
    <row r="54524" ht="15" customHeight="1"/>
    <row r="54525" ht="15" customHeight="1"/>
    <row r="54526" ht="15" customHeight="1"/>
    <row r="54527" ht="15" customHeight="1"/>
    <row r="54528" ht="15" customHeight="1"/>
    <row r="54529" ht="15" customHeight="1"/>
    <row r="54530" ht="15" customHeight="1"/>
    <row r="54531" ht="15" customHeight="1"/>
    <row r="54532" ht="15" customHeight="1"/>
    <row r="54533" ht="15" customHeight="1"/>
    <row r="54534" ht="15" customHeight="1"/>
    <row r="54535" ht="15" customHeight="1"/>
    <row r="54536" ht="15" customHeight="1"/>
    <row r="54537" ht="15" customHeight="1"/>
    <row r="54538" ht="15" customHeight="1"/>
    <row r="54539" ht="15" customHeight="1"/>
    <row r="54540" ht="15" customHeight="1"/>
    <row r="54541" ht="15" customHeight="1"/>
    <row r="54542" ht="15" customHeight="1"/>
    <row r="54543" ht="15" customHeight="1"/>
    <row r="54544" ht="15" customHeight="1"/>
    <row r="54545" ht="15" customHeight="1"/>
    <row r="54546" ht="15" customHeight="1"/>
    <row r="54547" ht="15" customHeight="1"/>
    <row r="54548" ht="15" customHeight="1"/>
    <row r="54549" ht="15" customHeight="1"/>
    <row r="54550" ht="15" customHeight="1"/>
    <row r="54551" ht="15" customHeight="1"/>
    <row r="54552" ht="15" customHeight="1"/>
    <row r="54553" ht="15" customHeight="1"/>
    <row r="54554" ht="15" customHeight="1"/>
    <row r="54555" ht="15" customHeight="1"/>
    <row r="54556" ht="15" customHeight="1"/>
    <row r="54557" ht="15" customHeight="1"/>
    <row r="54558" ht="15" customHeight="1"/>
    <row r="54559" ht="15" customHeight="1"/>
    <row r="54560" ht="15" customHeight="1"/>
    <row r="54561" ht="15" customHeight="1"/>
    <row r="54562" ht="15" customHeight="1"/>
    <row r="54563" ht="15" customHeight="1"/>
    <row r="54564" ht="15" customHeight="1"/>
    <row r="54565" ht="15" customHeight="1"/>
    <row r="54566" ht="15" customHeight="1"/>
    <row r="54567" ht="15" customHeight="1"/>
    <row r="54568" ht="15" customHeight="1"/>
    <row r="54569" ht="15" customHeight="1"/>
    <row r="54570" ht="15" customHeight="1"/>
    <row r="54571" ht="15" customHeight="1"/>
    <row r="54572" ht="15" customHeight="1"/>
    <row r="54573" ht="15" customHeight="1"/>
    <row r="54574" ht="15" customHeight="1"/>
    <row r="54575" ht="15" customHeight="1"/>
    <row r="54576" ht="15" customHeight="1"/>
    <row r="54577" ht="15" customHeight="1"/>
    <row r="54578" ht="15" customHeight="1"/>
    <row r="54579" ht="15" customHeight="1"/>
    <row r="54580" ht="15" customHeight="1"/>
    <row r="54581" ht="15" customHeight="1"/>
    <row r="54582" ht="15" customHeight="1"/>
    <row r="54583" ht="15" customHeight="1"/>
    <row r="54584" ht="15" customHeight="1"/>
    <row r="54585" ht="15" customHeight="1"/>
    <row r="54586" ht="15" customHeight="1"/>
    <row r="54587" ht="15" customHeight="1"/>
    <row r="54588" ht="15" customHeight="1"/>
    <row r="54589" ht="15" customHeight="1"/>
    <row r="54590" ht="15" customHeight="1"/>
    <row r="54591" ht="15" customHeight="1"/>
    <row r="54592" ht="15" customHeight="1"/>
    <row r="54593" ht="15" customHeight="1"/>
    <row r="54594" ht="15" customHeight="1"/>
    <row r="54595" ht="15" customHeight="1"/>
    <row r="54596" ht="15" customHeight="1"/>
    <row r="54597" ht="15" customHeight="1"/>
    <row r="54598" ht="15" customHeight="1"/>
    <row r="54599" ht="15" customHeight="1"/>
    <row r="54600" ht="15" customHeight="1"/>
    <row r="54601" ht="15" customHeight="1"/>
    <row r="54602" ht="15" customHeight="1"/>
    <row r="54603" ht="15" customHeight="1"/>
    <row r="54604" ht="15" customHeight="1"/>
    <row r="54605" ht="15" customHeight="1"/>
    <row r="54606" ht="15" customHeight="1"/>
    <row r="54607" ht="15" customHeight="1"/>
    <row r="54608" ht="15" customHeight="1"/>
    <row r="54609" ht="15" customHeight="1"/>
    <row r="54610" ht="15" customHeight="1"/>
    <row r="54611" ht="15" customHeight="1"/>
    <row r="54612" ht="15" customHeight="1"/>
    <row r="54613" ht="15" customHeight="1"/>
    <row r="54614" ht="15" customHeight="1"/>
    <row r="54615" ht="15" customHeight="1"/>
    <row r="54616" ht="15" customHeight="1"/>
    <row r="54617" ht="15" customHeight="1"/>
    <row r="54618" ht="15" customHeight="1"/>
    <row r="54619" ht="15" customHeight="1"/>
    <row r="54620" ht="15" customHeight="1"/>
    <row r="54621" ht="15" customHeight="1"/>
    <row r="54622" ht="15" customHeight="1"/>
    <row r="54623" ht="15" customHeight="1"/>
    <row r="54624" ht="15" customHeight="1"/>
    <row r="54625" ht="15" customHeight="1"/>
    <row r="54626" ht="15" customHeight="1"/>
    <row r="54627" ht="15" customHeight="1"/>
    <row r="54628" ht="15" customHeight="1"/>
    <row r="54629" ht="15" customHeight="1"/>
    <row r="54630" ht="15" customHeight="1"/>
    <row r="54631" ht="15" customHeight="1"/>
    <row r="54632" ht="15" customHeight="1"/>
    <row r="54633" ht="15" customHeight="1"/>
    <row r="54634" ht="15" customHeight="1"/>
    <row r="54635" ht="15" customHeight="1"/>
    <row r="54636" ht="15" customHeight="1"/>
    <row r="54637" ht="15" customHeight="1"/>
    <row r="54638" ht="15" customHeight="1"/>
    <row r="54639" ht="15" customHeight="1"/>
    <row r="54640" ht="15" customHeight="1"/>
    <row r="54641" ht="15" customHeight="1"/>
    <row r="54642" ht="15" customHeight="1"/>
    <row r="54643" ht="15" customHeight="1"/>
    <row r="54644" ht="15" customHeight="1"/>
    <row r="54645" ht="15" customHeight="1"/>
    <row r="54646" ht="15" customHeight="1"/>
    <row r="54647" ht="15" customHeight="1"/>
    <row r="54648" ht="15" customHeight="1"/>
    <row r="54649" ht="15" customHeight="1"/>
    <row r="54650" ht="15" customHeight="1"/>
    <row r="54651" ht="15" customHeight="1"/>
    <row r="54652" ht="15" customHeight="1"/>
    <row r="54653" ht="15" customHeight="1"/>
    <row r="54654" ht="15" customHeight="1"/>
    <row r="54655" ht="15" customHeight="1"/>
    <row r="54656" ht="15" customHeight="1"/>
    <row r="54657" ht="15" customHeight="1"/>
    <row r="54658" ht="15" customHeight="1"/>
    <row r="54659" ht="15" customHeight="1"/>
    <row r="54660" ht="15" customHeight="1"/>
    <row r="54661" ht="15" customHeight="1"/>
    <row r="54662" ht="15" customHeight="1"/>
    <row r="54663" ht="15" customHeight="1"/>
    <row r="54664" ht="15" customHeight="1"/>
    <row r="54665" ht="15" customHeight="1"/>
    <row r="54666" ht="15" customHeight="1"/>
    <row r="54667" ht="15" customHeight="1"/>
    <row r="54668" ht="15" customHeight="1"/>
    <row r="54669" ht="15" customHeight="1"/>
    <row r="54670" ht="15" customHeight="1"/>
    <row r="54671" ht="15" customHeight="1"/>
    <row r="54672" ht="15" customHeight="1"/>
    <row r="54673" ht="15" customHeight="1"/>
    <row r="54674" ht="15" customHeight="1"/>
    <row r="54675" ht="15" customHeight="1"/>
    <row r="54676" ht="15" customHeight="1"/>
    <row r="54677" ht="15" customHeight="1"/>
    <row r="54678" ht="15" customHeight="1"/>
    <row r="54679" ht="15" customHeight="1"/>
    <row r="54680" ht="15" customHeight="1"/>
    <row r="54681" ht="15" customHeight="1"/>
    <row r="54682" ht="15" customHeight="1"/>
    <row r="54683" ht="15" customHeight="1"/>
    <row r="54684" ht="15" customHeight="1"/>
    <row r="54685" ht="15" customHeight="1"/>
    <row r="54686" ht="15" customHeight="1"/>
    <row r="54687" ht="15" customHeight="1"/>
    <row r="54688" ht="15" customHeight="1"/>
    <row r="54689" ht="15" customHeight="1"/>
    <row r="54690" ht="15" customHeight="1"/>
    <row r="54691" ht="15" customHeight="1"/>
    <row r="54692" ht="15" customHeight="1"/>
    <row r="54693" ht="15" customHeight="1"/>
    <row r="54694" ht="15" customHeight="1"/>
    <row r="54695" ht="15" customHeight="1"/>
    <row r="54696" ht="15" customHeight="1"/>
    <row r="54697" ht="15" customHeight="1"/>
    <row r="54698" ht="15" customHeight="1"/>
    <row r="54699" ht="15" customHeight="1"/>
    <row r="54700" ht="15" customHeight="1"/>
    <row r="54701" ht="15" customHeight="1"/>
    <row r="54702" ht="15" customHeight="1"/>
    <row r="54703" ht="15" customHeight="1"/>
    <row r="54704" ht="15" customHeight="1"/>
    <row r="54705" ht="15" customHeight="1"/>
    <row r="54706" ht="15" customHeight="1"/>
    <row r="54707" ht="15" customHeight="1"/>
    <row r="54708" ht="15" customHeight="1"/>
    <row r="54709" ht="15" customHeight="1"/>
    <row r="54710" ht="15" customHeight="1"/>
    <row r="54711" ht="15" customHeight="1"/>
    <row r="54712" ht="15" customHeight="1"/>
    <row r="54713" ht="15" customHeight="1"/>
    <row r="54714" ht="15" customHeight="1"/>
    <row r="54715" ht="15" customHeight="1"/>
    <row r="54716" ht="15" customHeight="1"/>
    <row r="54717" ht="15" customHeight="1"/>
    <row r="54718" ht="15" customHeight="1"/>
    <row r="54719" ht="15" customHeight="1"/>
    <row r="54720" ht="15" customHeight="1"/>
    <row r="54721" ht="15" customHeight="1"/>
    <row r="54722" ht="15" customHeight="1"/>
    <row r="54723" ht="15" customHeight="1"/>
    <row r="54724" ht="15" customHeight="1"/>
    <row r="54725" ht="15" customHeight="1"/>
    <row r="54726" ht="15" customHeight="1"/>
    <row r="54727" ht="15" customHeight="1"/>
    <row r="54728" ht="15" customHeight="1"/>
    <row r="54729" ht="15" customHeight="1"/>
    <row r="54730" ht="15" customHeight="1"/>
    <row r="54731" ht="15" customHeight="1"/>
    <row r="54732" ht="15" customHeight="1"/>
    <row r="54733" ht="15" customHeight="1"/>
    <row r="54734" ht="15" customHeight="1"/>
    <row r="54735" ht="15" customHeight="1"/>
    <row r="54736" ht="15" customHeight="1"/>
    <row r="54737" ht="15" customHeight="1"/>
    <row r="54738" ht="15" customHeight="1"/>
    <row r="54739" ht="15" customHeight="1"/>
    <row r="54740" ht="15" customHeight="1"/>
    <row r="54741" ht="15" customHeight="1"/>
    <row r="54742" ht="15" customHeight="1"/>
    <row r="54743" ht="15" customHeight="1"/>
    <row r="54744" ht="15" customHeight="1"/>
    <row r="54745" ht="15" customHeight="1"/>
    <row r="54746" ht="15" customHeight="1"/>
    <row r="54747" ht="15" customHeight="1"/>
    <row r="54748" ht="15" customHeight="1"/>
    <row r="54749" ht="15" customHeight="1"/>
    <row r="54750" ht="15" customHeight="1"/>
    <row r="54751" ht="15" customHeight="1"/>
    <row r="54752" ht="15" customHeight="1"/>
    <row r="54753" ht="15" customHeight="1"/>
    <row r="54754" ht="15" customHeight="1"/>
    <row r="54755" ht="15" customHeight="1"/>
    <row r="54756" ht="15" customHeight="1"/>
    <row r="54757" ht="15" customHeight="1"/>
    <row r="54758" ht="15" customHeight="1"/>
    <row r="54759" ht="15" customHeight="1"/>
    <row r="54760" ht="15" customHeight="1"/>
    <row r="54761" ht="15" customHeight="1"/>
    <row r="54762" ht="15" customHeight="1"/>
    <row r="54763" ht="15" customHeight="1"/>
    <row r="54764" ht="15" customHeight="1"/>
    <row r="54765" ht="15" customHeight="1"/>
    <row r="54766" ht="15" customHeight="1"/>
    <row r="54767" ht="15" customHeight="1"/>
    <row r="54768" ht="15" customHeight="1"/>
    <row r="54769" ht="15" customHeight="1"/>
    <row r="54770" ht="15" customHeight="1"/>
    <row r="54771" ht="15" customHeight="1"/>
    <row r="54772" ht="15" customHeight="1"/>
    <row r="54773" ht="15" customHeight="1"/>
    <row r="54774" ht="15" customHeight="1"/>
    <row r="54775" ht="15" customHeight="1"/>
    <row r="54776" ht="15" customHeight="1"/>
    <row r="54777" ht="15" customHeight="1"/>
    <row r="54778" ht="15" customHeight="1"/>
    <row r="54779" ht="15" customHeight="1"/>
    <row r="54780" ht="15" customHeight="1"/>
    <row r="54781" ht="15" customHeight="1"/>
    <row r="54782" ht="15" customHeight="1"/>
    <row r="54783" ht="15" customHeight="1"/>
    <row r="54784" ht="15" customHeight="1"/>
    <row r="54785" ht="15" customHeight="1"/>
    <row r="54786" ht="15" customHeight="1"/>
    <row r="54787" ht="15" customHeight="1"/>
    <row r="54788" ht="15" customHeight="1"/>
    <row r="54789" ht="15" customHeight="1"/>
    <row r="54790" ht="15" customHeight="1"/>
    <row r="54791" ht="15" customHeight="1"/>
    <row r="54792" ht="15" customHeight="1"/>
    <row r="54793" ht="15" customHeight="1"/>
    <row r="54794" ht="15" customHeight="1"/>
    <row r="54795" ht="15" customHeight="1"/>
    <row r="54796" ht="15" customHeight="1"/>
    <row r="54797" ht="15" customHeight="1"/>
    <row r="54798" ht="15" customHeight="1"/>
    <row r="54799" ht="15" customHeight="1"/>
    <row r="54800" ht="15" customHeight="1"/>
    <row r="54801" ht="15" customHeight="1"/>
    <row r="54802" ht="15" customHeight="1"/>
    <row r="54803" ht="15" customHeight="1"/>
    <row r="54804" ht="15" customHeight="1"/>
    <row r="54805" ht="15" customHeight="1"/>
    <row r="54806" ht="15" customHeight="1"/>
    <row r="54807" ht="15" customHeight="1"/>
    <row r="54808" ht="15" customHeight="1"/>
    <row r="54809" ht="15" customHeight="1"/>
    <row r="54810" ht="15" customHeight="1"/>
    <row r="54811" ht="15" customHeight="1"/>
    <row r="54812" ht="15" customHeight="1"/>
    <row r="54813" ht="15" customHeight="1"/>
    <row r="54814" ht="15" customHeight="1"/>
    <row r="54815" ht="15" customHeight="1"/>
    <row r="54816" ht="15" customHeight="1"/>
    <row r="54817" ht="15" customHeight="1"/>
    <row r="54818" ht="15" customHeight="1"/>
    <row r="54819" ht="15" customHeight="1"/>
    <row r="54820" ht="15" customHeight="1"/>
    <row r="54821" ht="15" customHeight="1"/>
    <row r="54822" ht="15" customHeight="1"/>
    <row r="54823" ht="15" customHeight="1"/>
    <row r="54824" ht="15" customHeight="1"/>
    <row r="54825" ht="15" customHeight="1"/>
    <row r="54826" ht="15" customHeight="1"/>
    <row r="54827" ht="15" customHeight="1"/>
    <row r="54828" ht="15" customHeight="1"/>
    <row r="54829" ht="15" customHeight="1"/>
    <row r="54830" ht="15" customHeight="1"/>
    <row r="54831" ht="15" customHeight="1"/>
    <row r="54832" ht="15" customHeight="1"/>
    <row r="54833" ht="15" customHeight="1"/>
    <row r="54834" ht="15" customHeight="1"/>
    <row r="54835" ht="15" customHeight="1"/>
    <row r="54836" ht="15" customHeight="1"/>
    <row r="54837" ht="15" customHeight="1"/>
    <row r="54838" ht="15" customHeight="1"/>
    <row r="54839" ht="15" customHeight="1"/>
    <row r="54840" ht="15" customHeight="1"/>
    <row r="54841" ht="15" customHeight="1"/>
    <row r="54842" ht="15" customHeight="1"/>
    <row r="54843" ht="15" customHeight="1"/>
    <row r="54844" ht="15" customHeight="1"/>
    <row r="54845" ht="15" customHeight="1"/>
    <row r="54846" ht="15" customHeight="1"/>
    <row r="54847" ht="15" customHeight="1"/>
    <row r="54848" ht="15" customHeight="1"/>
    <row r="54849" ht="15" customHeight="1"/>
    <row r="54850" ht="15" customHeight="1"/>
    <row r="54851" ht="15" customHeight="1"/>
    <row r="54852" ht="15" customHeight="1"/>
    <row r="54853" ht="15" customHeight="1"/>
    <row r="54854" ht="15" customHeight="1"/>
    <row r="54855" ht="15" customHeight="1"/>
    <row r="54856" ht="15" customHeight="1"/>
    <row r="54857" ht="15" customHeight="1"/>
    <row r="54858" ht="15" customHeight="1"/>
    <row r="54859" ht="15" customHeight="1"/>
    <row r="54860" ht="15" customHeight="1"/>
    <row r="54861" ht="15" customHeight="1"/>
    <row r="54862" ht="15" customHeight="1"/>
    <row r="54863" ht="15" customHeight="1"/>
    <row r="54864" ht="15" customHeight="1"/>
    <row r="54865" ht="15" customHeight="1"/>
    <row r="54866" ht="15" customHeight="1"/>
    <row r="54867" ht="15" customHeight="1"/>
    <row r="54868" ht="15" customHeight="1"/>
    <row r="54869" ht="15" customHeight="1"/>
    <row r="54870" ht="15" customHeight="1"/>
    <row r="54871" ht="15" customHeight="1"/>
    <row r="54872" ht="15" customHeight="1"/>
    <row r="54873" ht="15" customHeight="1"/>
    <row r="54874" ht="15" customHeight="1"/>
    <row r="54875" ht="15" customHeight="1"/>
    <row r="54876" ht="15" customHeight="1"/>
    <row r="54877" ht="15" customHeight="1"/>
    <row r="54878" ht="15" customHeight="1"/>
    <row r="54879" ht="15" customHeight="1"/>
    <row r="54880" ht="15" customHeight="1"/>
    <row r="54881" ht="15" customHeight="1"/>
    <row r="54882" ht="15" customHeight="1"/>
    <row r="54883" ht="15" customHeight="1"/>
    <row r="54884" ht="15" customHeight="1"/>
    <row r="54885" ht="15" customHeight="1"/>
    <row r="54886" ht="15" customHeight="1"/>
    <row r="54887" ht="15" customHeight="1"/>
    <row r="54888" ht="15" customHeight="1"/>
    <row r="54889" ht="15" customHeight="1"/>
    <row r="54890" ht="15" customHeight="1"/>
    <row r="54891" ht="15" customHeight="1"/>
    <row r="54892" ht="15" customHeight="1"/>
    <row r="54893" ht="15" customHeight="1"/>
    <row r="54894" ht="15" customHeight="1"/>
    <row r="54895" ht="15" customHeight="1"/>
    <row r="54896" ht="15" customHeight="1"/>
    <row r="54897" ht="15" customHeight="1"/>
    <row r="54898" ht="15" customHeight="1"/>
    <row r="54899" ht="15" customHeight="1"/>
    <row r="54900" ht="15" customHeight="1"/>
    <row r="54901" ht="15" customHeight="1"/>
    <row r="54902" ht="15" customHeight="1"/>
    <row r="54903" ht="15" customHeight="1"/>
    <row r="54904" ht="15" customHeight="1"/>
    <row r="54905" ht="15" customHeight="1"/>
    <row r="54906" ht="15" customHeight="1"/>
    <row r="54907" ht="15" customHeight="1"/>
    <row r="54908" ht="15" customHeight="1"/>
    <row r="54909" ht="15" customHeight="1"/>
    <row r="54910" ht="15" customHeight="1"/>
    <row r="54911" ht="15" customHeight="1"/>
    <row r="54912" ht="15" customHeight="1"/>
    <row r="54913" ht="15" customHeight="1"/>
    <row r="54914" ht="15" customHeight="1"/>
    <row r="54915" ht="15" customHeight="1"/>
    <row r="54916" ht="15" customHeight="1"/>
    <row r="54917" ht="15" customHeight="1"/>
    <row r="54918" ht="15" customHeight="1"/>
    <row r="54919" ht="15" customHeight="1"/>
    <row r="54920" ht="15" customHeight="1"/>
    <row r="54921" ht="15" customHeight="1"/>
    <row r="54922" ht="15" customHeight="1"/>
    <row r="54923" ht="15" customHeight="1"/>
    <row r="54924" ht="15" customHeight="1"/>
    <row r="54925" ht="15" customHeight="1"/>
    <row r="54926" ht="15" customHeight="1"/>
    <row r="54927" ht="15" customHeight="1"/>
    <row r="54928" ht="15" customHeight="1"/>
    <row r="54929" ht="15" customHeight="1"/>
    <row r="54930" ht="15" customHeight="1"/>
    <row r="54931" ht="15" customHeight="1"/>
    <row r="54932" ht="15" customHeight="1"/>
    <row r="54933" ht="15" customHeight="1"/>
    <row r="54934" ht="15" customHeight="1"/>
    <row r="54935" ht="15" customHeight="1"/>
    <row r="54936" ht="15" customHeight="1"/>
    <row r="54937" ht="15" customHeight="1"/>
    <row r="54938" ht="15" customHeight="1"/>
    <row r="54939" ht="15" customHeight="1"/>
    <row r="54940" ht="15" customHeight="1"/>
    <row r="54941" ht="15" customHeight="1"/>
    <row r="54942" ht="15" customHeight="1"/>
    <row r="54943" ht="15" customHeight="1"/>
    <row r="54944" ht="15" customHeight="1"/>
    <row r="54945" ht="15" customHeight="1"/>
    <row r="54946" ht="15" customHeight="1"/>
    <row r="54947" ht="15" customHeight="1"/>
    <row r="54948" ht="15" customHeight="1"/>
    <row r="54949" ht="15" customHeight="1"/>
    <row r="54950" ht="15" customHeight="1"/>
    <row r="54951" ht="15" customHeight="1"/>
    <row r="54952" ht="15" customHeight="1"/>
    <row r="54953" ht="15" customHeight="1"/>
    <row r="54954" ht="15" customHeight="1"/>
    <row r="54955" ht="15" customHeight="1"/>
    <row r="54956" ht="15" customHeight="1"/>
    <row r="54957" ht="15" customHeight="1"/>
    <row r="54958" ht="15" customHeight="1"/>
    <row r="54959" ht="15" customHeight="1"/>
    <row r="54960" ht="15" customHeight="1"/>
    <row r="54961" ht="15" customHeight="1"/>
    <row r="54962" ht="15" customHeight="1"/>
    <row r="54963" ht="15" customHeight="1"/>
    <row r="54964" ht="15" customHeight="1"/>
    <row r="54965" ht="15" customHeight="1"/>
    <row r="54966" ht="15" customHeight="1"/>
    <row r="54967" ht="15" customHeight="1"/>
    <row r="54968" ht="15" customHeight="1"/>
    <row r="54969" ht="15" customHeight="1"/>
    <row r="54970" ht="15" customHeight="1"/>
    <row r="54971" ht="15" customHeight="1"/>
    <row r="54972" ht="15" customHeight="1"/>
    <row r="54973" ht="15" customHeight="1"/>
    <row r="54974" ht="15" customHeight="1"/>
    <row r="54975" ht="15" customHeight="1"/>
    <row r="54976" ht="15" customHeight="1"/>
    <row r="54977" ht="15" customHeight="1"/>
    <row r="54978" ht="15" customHeight="1"/>
    <row r="54979" ht="15" customHeight="1"/>
    <row r="54980" ht="15" customHeight="1"/>
    <row r="54981" ht="15" customHeight="1"/>
    <row r="54982" ht="15" customHeight="1"/>
    <row r="54983" ht="15" customHeight="1"/>
    <row r="54984" ht="15" customHeight="1"/>
    <row r="54985" ht="15" customHeight="1"/>
    <row r="54986" ht="15" customHeight="1"/>
    <row r="54987" ht="15" customHeight="1"/>
    <row r="54988" ht="15" customHeight="1"/>
    <row r="54989" ht="15" customHeight="1"/>
    <row r="54990" ht="15" customHeight="1"/>
    <row r="54991" ht="15" customHeight="1"/>
    <row r="54992" ht="15" customHeight="1"/>
    <row r="54993" ht="15" customHeight="1"/>
    <row r="54994" ht="15" customHeight="1"/>
    <row r="54995" ht="15" customHeight="1"/>
    <row r="54996" ht="15" customHeight="1"/>
    <row r="54997" ht="15" customHeight="1"/>
    <row r="54998" ht="15" customHeight="1"/>
    <row r="54999" ht="15" customHeight="1"/>
    <row r="55000" ht="15" customHeight="1"/>
    <row r="55001" ht="15" customHeight="1"/>
    <row r="55002" ht="15" customHeight="1"/>
    <row r="55003" ht="15" customHeight="1"/>
    <row r="55004" ht="15" customHeight="1"/>
    <row r="55005" ht="15" customHeight="1"/>
    <row r="55006" ht="15" customHeight="1"/>
    <row r="55007" ht="15" customHeight="1"/>
    <row r="55008" ht="15" customHeight="1"/>
    <row r="55009" ht="15" customHeight="1"/>
    <row r="55010" ht="15" customHeight="1"/>
    <row r="55011" ht="15" customHeight="1"/>
    <row r="55012" ht="15" customHeight="1"/>
    <row r="55013" ht="15" customHeight="1"/>
    <row r="55014" ht="15" customHeight="1"/>
    <row r="55015" ht="15" customHeight="1"/>
    <row r="55016" ht="15" customHeight="1"/>
    <row r="55017" ht="15" customHeight="1"/>
    <row r="55018" ht="15" customHeight="1"/>
    <row r="55019" ht="15" customHeight="1"/>
    <row r="55020" ht="15" customHeight="1"/>
    <row r="55021" ht="15" customHeight="1"/>
    <row r="55022" ht="15" customHeight="1"/>
    <row r="55023" ht="15" customHeight="1"/>
    <row r="55024" ht="15" customHeight="1"/>
    <row r="55025" ht="15" customHeight="1"/>
    <row r="55026" ht="15" customHeight="1"/>
    <row r="55027" ht="15" customHeight="1"/>
    <row r="55028" ht="15" customHeight="1"/>
    <row r="55029" ht="15" customHeight="1"/>
    <row r="55030" ht="15" customHeight="1"/>
    <row r="55031" ht="15" customHeight="1"/>
    <row r="55032" ht="15" customHeight="1"/>
    <row r="55033" ht="15" customHeight="1"/>
    <row r="55034" ht="15" customHeight="1"/>
    <row r="55035" ht="15" customHeight="1"/>
    <row r="55036" ht="15" customHeight="1"/>
    <row r="55037" ht="15" customHeight="1"/>
    <row r="55038" ht="15" customHeight="1"/>
    <row r="55039" ht="15" customHeight="1"/>
    <row r="55040" ht="15" customHeight="1"/>
    <row r="55041" ht="15" customHeight="1"/>
    <row r="55042" ht="15" customHeight="1"/>
    <row r="55043" ht="15" customHeight="1"/>
    <row r="55044" ht="15" customHeight="1"/>
    <row r="55045" ht="15" customHeight="1"/>
    <row r="55046" ht="15" customHeight="1"/>
    <row r="55047" ht="15" customHeight="1"/>
    <row r="55048" ht="15" customHeight="1"/>
    <row r="55049" ht="15" customHeight="1"/>
    <row r="55050" ht="15" customHeight="1"/>
    <row r="55051" ht="15" customHeight="1"/>
    <row r="55052" ht="15" customHeight="1"/>
    <row r="55053" ht="15" customHeight="1"/>
    <row r="55054" ht="15" customHeight="1"/>
    <row r="55055" ht="15" customHeight="1"/>
    <row r="55056" ht="15" customHeight="1"/>
    <row r="55057" ht="15" customHeight="1"/>
    <row r="55058" ht="15" customHeight="1"/>
    <row r="55059" ht="15" customHeight="1"/>
    <row r="55060" ht="15" customHeight="1"/>
    <row r="55061" ht="15" customHeight="1"/>
    <row r="55062" ht="15" customHeight="1"/>
    <row r="55063" ht="15" customHeight="1"/>
    <row r="55064" ht="15" customHeight="1"/>
    <row r="55065" ht="15" customHeight="1"/>
    <row r="55066" ht="15" customHeight="1"/>
    <row r="55067" ht="15" customHeight="1"/>
    <row r="55068" ht="15" customHeight="1"/>
    <row r="55069" ht="15" customHeight="1"/>
    <row r="55070" ht="15" customHeight="1"/>
    <row r="55071" ht="15" customHeight="1"/>
    <row r="55072" ht="15" customHeight="1"/>
    <row r="55073" ht="15" customHeight="1"/>
    <row r="55074" ht="15" customHeight="1"/>
    <row r="55075" ht="15" customHeight="1"/>
    <row r="55076" ht="15" customHeight="1"/>
    <row r="55077" ht="15" customHeight="1"/>
    <row r="55078" ht="15" customHeight="1"/>
    <row r="55079" ht="15" customHeight="1"/>
    <row r="55080" ht="15" customHeight="1"/>
    <row r="55081" ht="15" customHeight="1"/>
    <row r="55082" ht="15" customHeight="1"/>
    <row r="55083" ht="15" customHeight="1"/>
    <row r="55084" ht="15" customHeight="1"/>
    <row r="55085" ht="15" customHeight="1"/>
    <row r="55086" ht="15" customHeight="1"/>
    <row r="55087" ht="15" customHeight="1"/>
    <row r="55088" ht="15" customHeight="1"/>
    <row r="55089" ht="15" customHeight="1"/>
    <row r="55090" ht="15" customHeight="1"/>
    <row r="55091" ht="15" customHeight="1"/>
    <row r="55092" ht="15" customHeight="1"/>
    <row r="55093" ht="15" customHeight="1"/>
    <row r="55094" ht="15" customHeight="1"/>
    <row r="55095" ht="15" customHeight="1"/>
    <row r="55096" ht="15" customHeight="1"/>
    <row r="55097" ht="15" customHeight="1"/>
    <row r="55098" ht="15" customHeight="1"/>
    <row r="55099" ht="15" customHeight="1"/>
    <row r="55100" ht="15" customHeight="1"/>
    <row r="55101" ht="15" customHeight="1"/>
    <row r="55102" ht="15" customHeight="1"/>
    <row r="55103" ht="15" customHeight="1"/>
    <row r="55104" ht="15" customHeight="1"/>
    <row r="55105" ht="15" customHeight="1"/>
    <row r="55106" ht="15" customHeight="1"/>
    <row r="55107" ht="15" customHeight="1"/>
    <row r="55108" ht="15" customHeight="1"/>
    <row r="55109" ht="15" customHeight="1"/>
    <row r="55110" ht="15" customHeight="1"/>
    <row r="55111" ht="15" customHeight="1"/>
    <row r="55112" ht="15" customHeight="1"/>
    <row r="55113" ht="15" customHeight="1"/>
    <row r="55114" ht="15" customHeight="1"/>
    <row r="55115" ht="15" customHeight="1"/>
    <row r="55116" ht="15" customHeight="1"/>
    <row r="55117" ht="15" customHeight="1"/>
    <row r="55118" ht="15" customHeight="1"/>
    <row r="55119" ht="15" customHeight="1"/>
    <row r="55120" ht="15" customHeight="1"/>
    <row r="55121" ht="15" customHeight="1"/>
    <row r="55122" ht="15" customHeight="1"/>
    <row r="55123" ht="15" customHeight="1"/>
    <row r="55124" ht="15" customHeight="1"/>
    <row r="55125" ht="15" customHeight="1"/>
    <row r="55126" ht="15" customHeight="1"/>
    <row r="55127" ht="15" customHeight="1"/>
    <row r="55128" ht="15" customHeight="1"/>
    <row r="55129" ht="15" customHeight="1"/>
    <row r="55130" ht="15" customHeight="1"/>
    <row r="55131" ht="15" customHeight="1"/>
    <row r="55132" ht="15" customHeight="1"/>
    <row r="55133" ht="15" customHeight="1"/>
    <row r="55134" ht="15" customHeight="1"/>
    <row r="55135" ht="15" customHeight="1"/>
    <row r="55136" ht="15" customHeight="1"/>
    <row r="55137" ht="15" customHeight="1"/>
    <row r="55138" ht="15" customHeight="1"/>
    <row r="55139" ht="15" customHeight="1"/>
    <row r="55140" ht="15" customHeight="1"/>
    <row r="55141" ht="15" customHeight="1"/>
    <row r="55142" ht="15" customHeight="1"/>
    <row r="55143" ht="15" customHeight="1"/>
    <row r="55144" ht="15" customHeight="1"/>
    <row r="55145" ht="15" customHeight="1"/>
    <row r="55146" ht="15" customHeight="1"/>
    <row r="55147" ht="15" customHeight="1"/>
    <row r="55148" ht="15" customHeight="1"/>
    <row r="55149" ht="15" customHeight="1"/>
    <row r="55150" ht="15" customHeight="1"/>
    <row r="55151" ht="15" customHeight="1"/>
    <row r="55152" ht="15" customHeight="1"/>
    <row r="55153" ht="15" customHeight="1"/>
    <row r="55154" ht="15" customHeight="1"/>
    <row r="55155" ht="15" customHeight="1"/>
    <row r="55156" ht="15" customHeight="1"/>
    <row r="55157" ht="15" customHeight="1"/>
    <row r="55158" ht="15" customHeight="1"/>
    <row r="55159" ht="15" customHeight="1"/>
    <row r="55160" ht="15" customHeight="1"/>
    <row r="55161" ht="15" customHeight="1"/>
    <row r="55162" ht="15" customHeight="1"/>
    <row r="55163" ht="15" customHeight="1"/>
    <row r="55164" ht="15" customHeight="1"/>
    <row r="55165" ht="15" customHeight="1"/>
    <row r="55166" ht="15" customHeight="1"/>
    <row r="55167" ht="15" customHeight="1"/>
    <row r="55168" ht="15" customHeight="1"/>
    <row r="55169" ht="15" customHeight="1"/>
    <row r="55170" ht="15" customHeight="1"/>
    <row r="55171" ht="15" customHeight="1"/>
    <row r="55172" ht="15" customHeight="1"/>
    <row r="55173" ht="15" customHeight="1"/>
    <row r="55174" ht="15" customHeight="1"/>
    <row r="55175" ht="15" customHeight="1"/>
    <row r="55176" ht="15" customHeight="1"/>
    <row r="55177" ht="15" customHeight="1"/>
    <row r="55178" ht="15" customHeight="1"/>
    <row r="55179" ht="15" customHeight="1"/>
    <row r="55180" ht="15" customHeight="1"/>
    <row r="55181" ht="15" customHeight="1"/>
    <row r="55182" ht="15" customHeight="1"/>
    <row r="55183" ht="15" customHeight="1"/>
    <row r="55184" ht="15" customHeight="1"/>
    <row r="55185" ht="15" customHeight="1"/>
    <row r="55186" ht="15" customHeight="1"/>
    <row r="55187" ht="15" customHeight="1"/>
    <row r="55188" ht="15" customHeight="1"/>
    <row r="55189" ht="15" customHeight="1"/>
    <row r="55190" ht="15" customHeight="1"/>
    <row r="55191" ht="15" customHeight="1"/>
    <row r="55192" ht="15" customHeight="1"/>
    <row r="55193" ht="15" customHeight="1"/>
    <row r="55194" ht="15" customHeight="1"/>
    <row r="55195" ht="15" customHeight="1"/>
    <row r="55196" ht="15" customHeight="1"/>
    <row r="55197" ht="15" customHeight="1"/>
    <row r="55198" ht="15" customHeight="1"/>
    <row r="55199" ht="15" customHeight="1"/>
    <row r="55200" ht="15" customHeight="1"/>
    <row r="55201" ht="15" customHeight="1"/>
    <row r="55202" ht="15" customHeight="1"/>
    <row r="55203" ht="15" customHeight="1"/>
    <row r="55204" ht="15" customHeight="1"/>
    <row r="55205" ht="15" customHeight="1"/>
    <row r="55206" ht="15" customHeight="1"/>
    <row r="55207" ht="15" customHeight="1"/>
    <row r="55208" ht="15" customHeight="1"/>
    <row r="55209" ht="15" customHeight="1"/>
    <row r="55210" ht="15" customHeight="1"/>
    <row r="55211" ht="15" customHeight="1"/>
    <row r="55212" ht="15" customHeight="1"/>
    <row r="55213" ht="15" customHeight="1"/>
    <row r="55214" ht="15" customHeight="1"/>
    <row r="55215" ht="15" customHeight="1"/>
    <row r="55216" ht="15" customHeight="1"/>
    <row r="55217" ht="15" customHeight="1"/>
    <row r="55218" ht="15" customHeight="1"/>
    <row r="55219" ht="15" customHeight="1"/>
    <row r="55220" ht="15" customHeight="1"/>
    <row r="55221" ht="15" customHeight="1"/>
    <row r="55222" ht="15" customHeight="1"/>
    <row r="55223" ht="15" customHeight="1"/>
    <row r="55224" ht="15" customHeight="1"/>
    <row r="55225" ht="15" customHeight="1"/>
    <row r="55226" ht="15" customHeight="1"/>
    <row r="55227" ht="15" customHeight="1"/>
    <row r="55228" ht="15" customHeight="1"/>
    <row r="55229" ht="15" customHeight="1"/>
    <row r="55230" ht="15" customHeight="1"/>
    <row r="55231" ht="15" customHeight="1"/>
    <row r="55232" ht="15" customHeight="1"/>
    <row r="55233" ht="15" customHeight="1"/>
    <row r="55234" ht="15" customHeight="1"/>
    <row r="55235" ht="15" customHeight="1"/>
    <row r="55236" ht="15" customHeight="1"/>
    <row r="55237" ht="15" customHeight="1"/>
    <row r="55238" ht="15" customHeight="1"/>
    <row r="55239" ht="15" customHeight="1"/>
    <row r="55240" ht="15" customHeight="1"/>
    <row r="55241" ht="15" customHeight="1"/>
    <row r="55242" ht="15" customHeight="1"/>
    <row r="55243" ht="15" customHeight="1"/>
    <row r="55244" ht="15" customHeight="1"/>
    <row r="55245" ht="15" customHeight="1"/>
    <row r="55246" ht="15" customHeight="1"/>
    <row r="55247" ht="15" customHeight="1"/>
    <row r="55248" ht="15" customHeight="1"/>
    <row r="55249" ht="15" customHeight="1"/>
    <row r="55250" ht="15" customHeight="1"/>
    <row r="55251" ht="15" customHeight="1"/>
    <row r="55252" ht="15" customHeight="1"/>
    <row r="55253" ht="15" customHeight="1"/>
    <row r="55254" ht="15" customHeight="1"/>
    <row r="55255" ht="15" customHeight="1"/>
    <row r="55256" ht="15" customHeight="1"/>
    <row r="55257" ht="15" customHeight="1"/>
    <row r="55258" ht="15" customHeight="1"/>
    <row r="55259" ht="15" customHeight="1"/>
    <row r="55260" ht="15" customHeight="1"/>
    <row r="55261" ht="15" customHeight="1"/>
    <row r="55262" ht="15" customHeight="1"/>
    <row r="55263" ht="15" customHeight="1"/>
    <row r="55264" ht="15" customHeight="1"/>
    <row r="55265" ht="15" customHeight="1"/>
    <row r="55266" ht="15" customHeight="1"/>
    <row r="55267" ht="15" customHeight="1"/>
    <row r="55268" ht="15" customHeight="1"/>
    <row r="55269" ht="15" customHeight="1"/>
    <row r="55270" ht="15" customHeight="1"/>
    <row r="55271" ht="15" customHeight="1"/>
    <row r="55272" ht="15" customHeight="1"/>
    <row r="55273" ht="15" customHeight="1"/>
    <row r="55274" ht="15" customHeight="1"/>
    <row r="55275" ht="15" customHeight="1"/>
    <row r="55276" ht="15" customHeight="1"/>
    <row r="55277" ht="15" customHeight="1"/>
    <row r="55278" ht="15" customHeight="1"/>
    <row r="55279" ht="15" customHeight="1"/>
    <row r="55280" ht="15" customHeight="1"/>
    <row r="55281" ht="15" customHeight="1"/>
    <row r="55282" ht="15" customHeight="1"/>
    <row r="55283" ht="15" customHeight="1"/>
    <row r="55284" ht="15" customHeight="1"/>
    <row r="55285" ht="15" customHeight="1"/>
    <row r="55286" ht="15" customHeight="1"/>
    <row r="55287" ht="15" customHeight="1"/>
    <row r="55288" ht="15" customHeight="1"/>
    <row r="55289" ht="15" customHeight="1"/>
    <row r="55290" ht="15" customHeight="1"/>
    <row r="55291" ht="15" customHeight="1"/>
    <row r="55292" ht="15" customHeight="1"/>
    <row r="55293" ht="15" customHeight="1"/>
    <row r="55294" ht="15" customHeight="1"/>
    <row r="55295" ht="15" customHeight="1"/>
    <row r="55296" ht="15" customHeight="1"/>
    <row r="55297" ht="15" customHeight="1"/>
    <row r="55298" ht="15" customHeight="1"/>
    <row r="55299" ht="15" customHeight="1"/>
    <row r="55300" ht="15" customHeight="1"/>
    <row r="55301" ht="15" customHeight="1"/>
    <row r="55302" ht="15" customHeight="1"/>
    <row r="55303" ht="15" customHeight="1"/>
    <row r="55304" ht="15" customHeight="1"/>
    <row r="55305" ht="15" customHeight="1"/>
    <row r="55306" ht="15" customHeight="1"/>
    <row r="55307" ht="15" customHeight="1"/>
    <row r="55308" ht="15" customHeight="1"/>
    <row r="55309" ht="15" customHeight="1"/>
    <row r="55310" ht="15" customHeight="1"/>
    <row r="55311" ht="15" customHeight="1"/>
    <row r="55312" ht="15" customHeight="1"/>
    <row r="55313" ht="15" customHeight="1"/>
    <row r="55314" ht="15" customHeight="1"/>
    <row r="55315" ht="15" customHeight="1"/>
    <row r="55316" ht="15" customHeight="1"/>
    <row r="55317" ht="15" customHeight="1"/>
    <row r="55318" ht="15" customHeight="1"/>
    <row r="55319" ht="15" customHeight="1"/>
    <row r="55320" ht="15" customHeight="1"/>
    <row r="55321" ht="15" customHeight="1"/>
    <row r="55322" ht="15" customHeight="1"/>
    <row r="55323" ht="15" customHeight="1"/>
    <row r="55324" ht="15" customHeight="1"/>
    <row r="55325" ht="15" customHeight="1"/>
    <row r="55326" ht="15" customHeight="1"/>
    <row r="55327" ht="15" customHeight="1"/>
    <row r="55328" ht="15" customHeight="1"/>
    <row r="55329" ht="15" customHeight="1"/>
    <row r="55330" ht="15" customHeight="1"/>
    <row r="55331" ht="15" customHeight="1"/>
    <row r="55332" ht="15" customHeight="1"/>
    <row r="55333" ht="15" customHeight="1"/>
    <row r="55334" ht="15" customHeight="1"/>
    <row r="55335" ht="15" customHeight="1"/>
    <row r="55336" ht="15" customHeight="1"/>
    <row r="55337" ht="15" customHeight="1"/>
    <row r="55338" ht="15" customHeight="1"/>
    <row r="55339" ht="15" customHeight="1"/>
    <row r="55340" ht="15" customHeight="1"/>
    <row r="55341" ht="15" customHeight="1"/>
    <row r="55342" ht="15" customHeight="1"/>
    <row r="55343" ht="15" customHeight="1"/>
    <row r="55344" ht="15" customHeight="1"/>
    <row r="55345" ht="15" customHeight="1"/>
    <row r="55346" ht="15" customHeight="1"/>
    <row r="55347" ht="15" customHeight="1"/>
    <row r="55348" ht="15" customHeight="1"/>
    <row r="55349" ht="15" customHeight="1"/>
    <row r="55350" ht="15" customHeight="1"/>
    <row r="55351" ht="15" customHeight="1"/>
    <row r="55352" ht="15" customHeight="1"/>
    <row r="55353" ht="15" customHeight="1"/>
    <row r="55354" ht="15" customHeight="1"/>
    <row r="55355" ht="15" customHeight="1"/>
    <row r="55356" ht="15" customHeight="1"/>
    <row r="55357" ht="15" customHeight="1"/>
    <row r="55358" ht="15" customHeight="1"/>
    <row r="55359" ht="15" customHeight="1"/>
    <row r="55360" ht="15" customHeight="1"/>
    <row r="55361" ht="15" customHeight="1"/>
    <row r="55362" ht="15" customHeight="1"/>
    <row r="55363" ht="15" customHeight="1"/>
    <row r="55364" ht="15" customHeight="1"/>
    <row r="55365" ht="15" customHeight="1"/>
    <row r="55366" ht="15" customHeight="1"/>
    <row r="55367" ht="15" customHeight="1"/>
    <row r="55368" ht="15" customHeight="1"/>
    <row r="55369" ht="15" customHeight="1"/>
    <row r="55370" ht="15" customHeight="1"/>
    <row r="55371" ht="15" customHeight="1"/>
    <row r="55372" ht="15" customHeight="1"/>
    <row r="55373" ht="15" customHeight="1"/>
    <row r="55374" ht="15" customHeight="1"/>
    <row r="55375" ht="15" customHeight="1"/>
    <row r="55376" ht="15" customHeight="1"/>
    <row r="55377" ht="15" customHeight="1"/>
    <row r="55378" ht="15" customHeight="1"/>
    <row r="55379" ht="15" customHeight="1"/>
    <row r="55380" ht="15" customHeight="1"/>
    <row r="55381" ht="15" customHeight="1"/>
    <row r="55382" ht="15" customHeight="1"/>
    <row r="55383" ht="15" customHeight="1"/>
    <row r="55384" ht="15" customHeight="1"/>
    <row r="55385" ht="15" customHeight="1"/>
    <row r="55386" ht="15" customHeight="1"/>
    <row r="55387" ht="15" customHeight="1"/>
    <row r="55388" ht="15" customHeight="1"/>
    <row r="55389" ht="15" customHeight="1"/>
    <row r="55390" ht="15" customHeight="1"/>
    <row r="55391" ht="15" customHeight="1"/>
    <row r="55392" ht="15" customHeight="1"/>
    <row r="55393" ht="15" customHeight="1"/>
    <row r="55394" ht="15" customHeight="1"/>
    <row r="55395" ht="15" customHeight="1"/>
    <row r="55396" ht="15" customHeight="1"/>
    <row r="55397" ht="15" customHeight="1"/>
    <row r="55398" ht="15" customHeight="1"/>
    <row r="55399" ht="15" customHeight="1"/>
    <row r="55400" ht="15" customHeight="1"/>
    <row r="55401" ht="15" customHeight="1"/>
    <row r="55402" ht="15" customHeight="1"/>
    <row r="55403" ht="15" customHeight="1"/>
    <row r="55404" ht="15" customHeight="1"/>
    <row r="55405" ht="15" customHeight="1"/>
    <row r="55406" ht="15" customHeight="1"/>
    <row r="55407" ht="15" customHeight="1"/>
    <row r="55408" ht="15" customHeight="1"/>
    <row r="55409" ht="15" customHeight="1"/>
    <row r="55410" ht="15" customHeight="1"/>
    <row r="55411" ht="15" customHeight="1"/>
    <row r="55412" ht="15" customHeight="1"/>
    <row r="55413" ht="15" customHeight="1"/>
    <row r="55414" ht="15" customHeight="1"/>
    <row r="55415" ht="15" customHeight="1"/>
    <row r="55416" ht="15" customHeight="1"/>
    <row r="55417" ht="15" customHeight="1"/>
    <row r="55418" ht="15" customHeight="1"/>
    <row r="55419" ht="15" customHeight="1"/>
    <row r="55420" ht="15" customHeight="1"/>
    <row r="55421" ht="15" customHeight="1"/>
    <row r="55422" ht="15" customHeight="1"/>
    <row r="55423" ht="15" customHeight="1"/>
    <row r="55424" ht="15" customHeight="1"/>
    <row r="55425" ht="15" customHeight="1"/>
    <row r="55426" ht="15" customHeight="1"/>
    <row r="55427" ht="15" customHeight="1"/>
    <row r="55428" ht="15" customHeight="1"/>
    <row r="55429" ht="15" customHeight="1"/>
    <row r="55430" ht="15" customHeight="1"/>
    <row r="55431" ht="15" customHeight="1"/>
    <row r="55432" ht="15" customHeight="1"/>
    <row r="55433" ht="15" customHeight="1"/>
    <row r="55434" ht="15" customHeight="1"/>
    <row r="55435" ht="15" customHeight="1"/>
    <row r="55436" ht="15" customHeight="1"/>
    <row r="55437" ht="15" customHeight="1"/>
    <row r="55438" ht="15" customHeight="1"/>
    <row r="55439" ht="15" customHeight="1"/>
    <row r="55440" ht="15" customHeight="1"/>
    <row r="55441" ht="15" customHeight="1"/>
    <row r="55442" ht="15" customHeight="1"/>
    <row r="55443" ht="15" customHeight="1"/>
    <row r="55444" ht="15" customHeight="1"/>
    <row r="55445" ht="15" customHeight="1"/>
    <row r="55446" ht="15" customHeight="1"/>
    <row r="55447" ht="15" customHeight="1"/>
    <row r="55448" ht="15" customHeight="1"/>
    <row r="55449" ht="15" customHeight="1"/>
    <row r="55450" ht="15" customHeight="1"/>
    <row r="55451" ht="15" customHeight="1"/>
    <row r="55452" ht="15" customHeight="1"/>
    <row r="55453" ht="15" customHeight="1"/>
    <row r="55454" ht="15" customHeight="1"/>
    <row r="55455" ht="15" customHeight="1"/>
    <row r="55456" ht="15" customHeight="1"/>
    <row r="55457" ht="15" customHeight="1"/>
    <row r="55458" ht="15" customHeight="1"/>
    <row r="55459" ht="15" customHeight="1"/>
    <row r="55460" ht="15" customHeight="1"/>
    <row r="55461" ht="15" customHeight="1"/>
    <row r="55462" ht="15" customHeight="1"/>
    <row r="55463" ht="15" customHeight="1"/>
    <row r="55464" ht="15" customHeight="1"/>
    <row r="55465" ht="15" customHeight="1"/>
    <row r="55466" ht="15" customHeight="1"/>
    <row r="55467" ht="15" customHeight="1"/>
    <row r="55468" ht="15" customHeight="1"/>
    <row r="55469" ht="15" customHeight="1"/>
    <row r="55470" ht="15" customHeight="1"/>
    <row r="55471" ht="15" customHeight="1"/>
    <row r="55472" ht="15" customHeight="1"/>
    <row r="55473" ht="15" customHeight="1"/>
    <row r="55474" ht="15" customHeight="1"/>
    <row r="55475" ht="15" customHeight="1"/>
    <row r="55476" ht="15" customHeight="1"/>
    <row r="55477" ht="15" customHeight="1"/>
    <row r="55478" ht="15" customHeight="1"/>
    <row r="55479" ht="15" customHeight="1"/>
    <row r="55480" ht="15" customHeight="1"/>
    <row r="55481" ht="15" customHeight="1"/>
    <row r="55482" ht="15" customHeight="1"/>
    <row r="55483" ht="15" customHeight="1"/>
    <row r="55484" ht="15" customHeight="1"/>
    <row r="55485" ht="15" customHeight="1"/>
    <row r="55486" ht="15" customHeight="1"/>
    <row r="55487" ht="15" customHeight="1"/>
    <row r="55488" ht="15" customHeight="1"/>
    <row r="55489" ht="15" customHeight="1"/>
    <row r="55490" ht="15" customHeight="1"/>
    <row r="55491" ht="15" customHeight="1"/>
    <row r="55492" ht="15" customHeight="1"/>
    <row r="55493" ht="15" customHeight="1"/>
    <row r="55494" ht="15" customHeight="1"/>
    <row r="55495" ht="15" customHeight="1"/>
    <row r="55496" ht="15" customHeight="1"/>
    <row r="55497" ht="15" customHeight="1"/>
    <row r="55498" ht="15" customHeight="1"/>
    <row r="55499" ht="15" customHeight="1"/>
    <row r="55500" ht="15" customHeight="1"/>
    <row r="55501" ht="15" customHeight="1"/>
    <row r="55502" ht="15" customHeight="1"/>
    <row r="55503" ht="15" customHeight="1"/>
    <row r="55504" ht="15" customHeight="1"/>
    <row r="55505" ht="15" customHeight="1"/>
    <row r="55506" ht="15" customHeight="1"/>
    <row r="55507" ht="15" customHeight="1"/>
    <row r="55508" ht="15" customHeight="1"/>
    <row r="55509" ht="15" customHeight="1"/>
    <row r="55510" ht="15" customHeight="1"/>
    <row r="55511" ht="15" customHeight="1"/>
    <row r="55512" ht="15" customHeight="1"/>
    <row r="55513" ht="15" customHeight="1"/>
    <row r="55514" ht="15" customHeight="1"/>
    <row r="55515" ht="15" customHeight="1"/>
    <row r="55516" ht="15" customHeight="1"/>
    <row r="55517" ht="15" customHeight="1"/>
    <row r="55518" ht="15" customHeight="1"/>
    <row r="55519" ht="15" customHeight="1"/>
    <row r="55520" ht="15" customHeight="1"/>
    <row r="55521" ht="15" customHeight="1"/>
    <row r="55522" ht="15" customHeight="1"/>
    <row r="55523" ht="15" customHeight="1"/>
    <row r="55524" ht="15" customHeight="1"/>
    <row r="55525" ht="15" customHeight="1"/>
    <row r="55526" ht="15" customHeight="1"/>
    <row r="55527" ht="15" customHeight="1"/>
    <row r="55528" ht="15" customHeight="1"/>
    <row r="55529" ht="15" customHeight="1"/>
    <row r="55530" ht="15" customHeight="1"/>
    <row r="55531" ht="15" customHeight="1"/>
    <row r="55532" ht="15" customHeight="1"/>
    <row r="55533" ht="15" customHeight="1"/>
    <row r="55534" ht="15" customHeight="1"/>
    <row r="55535" ht="15" customHeight="1"/>
    <row r="55536" ht="15" customHeight="1"/>
    <row r="55537" ht="15" customHeight="1"/>
    <row r="55538" ht="15" customHeight="1"/>
    <row r="55539" ht="15" customHeight="1"/>
    <row r="55540" ht="15" customHeight="1"/>
    <row r="55541" ht="15" customHeight="1"/>
    <row r="55542" ht="15" customHeight="1"/>
    <row r="55543" ht="15" customHeight="1"/>
    <row r="55544" ht="15" customHeight="1"/>
    <row r="55545" ht="15" customHeight="1"/>
    <row r="55546" ht="15" customHeight="1"/>
    <row r="55547" ht="15" customHeight="1"/>
    <row r="55548" ht="15" customHeight="1"/>
    <row r="55549" ht="15" customHeight="1"/>
    <row r="55550" ht="15" customHeight="1"/>
    <row r="55551" ht="15" customHeight="1"/>
    <row r="55552" ht="15" customHeight="1"/>
    <row r="55553" ht="15" customHeight="1"/>
    <row r="55554" ht="15" customHeight="1"/>
    <row r="55555" ht="15" customHeight="1"/>
    <row r="55556" ht="15" customHeight="1"/>
    <row r="55557" ht="15" customHeight="1"/>
    <row r="55558" ht="15" customHeight="1"/>
    <row r="55559" ht="15" customHeight="1"/>
    <row r="55560" ht="15" customHeight="1"/>
    <row r="55561" ht="15" customHeight="1"/>
    <row r="55562" ht="15" customHeight="1"/>
    <row r="55563" ht="15" customHeight="1"/>
    <row r="55564" ht="15" customHeight="1"/>
    <row r="55565" ht="15" customHeight="1"/>
    <row r="55566" ht="15" customHeight="1"/>
    <row r="55567" ht="15" customHeight="1"/>
    <row r="55568" ht="15" customHeight="1"/>
    <row r="55569" ht="15" customHeight="1"/>
    <row r="55570" ht="15" customHeight="1"/>
    <row r="55571" ht="15" customHeight="1"/>
    <row r="55572" ht="15" customHeight="1"/>
    <row r="55573" ht="15" customHeight="1"/>
    <row r="55574" ht="15" customHeight="1"/>
    <row r="55575" ht="15" customHeight="1"/>
    <row r="55576" ht="15" customHeight="1"/>
    <row r="55577" ht="15" customHeight="1"/>
    <row r="55578" ht="15" customHeight="1"/>
    <row r="55579" ht="15" customHeight="1"/>
    <row r="55580" ht="15" customHeight="1"/>
    <row r="55581" ht="15" customHeight="1"/>
    <row r="55582" ht="15" customHeight="1"/>
    <row r="55583" ht="15" customHeight="1"/>
    <row r="55584" ht="15" customHeight="1"/>
    <row r="55585" ht="15" customHeight="1"/>
    <row r="55586" ht="15" customHeight="1"/>
    <row r="55587" ht="15" customHeight="1"/>
    <row r="55588" ht="15" customHeight="1"/>
    <row r="55589" ht="15" customHeight="1"/>
    <row r="55590" ht="15" customHeight="1"/>
    <row r="55591" ht="15" customHeight="1"/>
    <row r="55592" ht="15" customHeight="1"/>
    <row r="55593" ht="15" customHeight="1"/>
    <row r="55594" ht="15" customHeight="1"/>
    <row r="55595" ht="15" customHeight="1"/>
    <row r="55596" ht="15" customHeight="1"/>
    <row r="55597" ht="15" customHeight="1"/>
    <row r="55598" ht="15" customHeight="1"/>
    <row r="55599" ht="15" customHeight="1"/>
    <row r="55600" ht="15" customHeight="1"/>
    <row r="55601" ht="15" customHeight="1"/>
    <row r="55602" ht="15" customHeight="1"/>
    <row r="55603" ht="15" customHeight="1"/>
    <row r="55604" ht="15" customHeight="1"/>
    <row r="55605" ht="15" customHeight="1"/>
    <row r="55606" ht="15" customHeight="1"/>
    <row r="55607" ht="15" customHeight="1"/>
    <row r="55608" ht="15" customHeight="1"/>
    <row r="55609" ht="15" customHeight="1"/>
    <row r="55610" ht="15" customHeight="1"/>
    <row r="55611" ht="15" customHeight="1"/>
    <row r="55612" ht="15" customHeight="1"/>
    <row r="55613" ht="15" customHeight="1"/>
    <row r="55614" ht="15" customHeight="1"/>
    <row r="55615" ht="15" customHeight="1"/>
    <row r="55616" ht="15" customHeight="1"/>
    <row r="55617" ht="15" customHeight="1"/>
    <row r="55618" ht="15" customHeight="1"/>
    <row r="55619" ht="15" customHeight="1"/>
    <row r="55620" ht="15" customHeight="1"/>
    <row r="55621" ht="15" customHeight="1"/>
    <row r="55622" ht="15" customHeight="1"/>
    <row r="55623" ht="15" customHeight="1"/>
    <row r="55624" ht="15" customHeight="1"/>
    <row r="55625" ht="15" customHeight="1"/>
    <row r="55626" ht="15" customHeight="1"/>
    <row r="55627" ht="15" customHeight="1"/>
    <row r="55628" ht="15" customHeight="1"/>
    <row r="55629" ht="15" customHeight="1"/>
    <row r="55630" ht="15" customHeight="1"/>
    <row r="55631" ht="15" customHeight="1"/>
    <row r="55632" ht="15" customHeight="1"/>
    <row r="55633" ht="15" customHeight="1"/>
    <row r="55634" ht="15" customHeight="1"/>
    <row r="55635" ht="15" customHeight="1"/>
    <row r="55636" ht="15" customHeight="1"/>
    <row r="55637" ht="15" customHeight="1"/>
    <row r="55638" ht="15" customHeight="1"/>
    <row r="55639" ht="15" customHeight="1"/>
    <row r="55640" ht="15" customHeight="1"/>
    <row r="55641" ht="15" customHeight="1"/>
    <row r="55642" ht="15" customHeight="1"/>
    <row r="55643" ht="15" customHeight="1"/>
    <row r="55644" ht="15" customHeight="1"/>
    <row r="55645" ht="15" customHeight="1"/>
    <row r="55646" ht="15" customHeight="1"/>
    <row r="55647" ht="15" customHeight="1"/>
    <row r="55648" ht="15" customHeight="1"/>
    <row r="55649" ht="15" customHeight="1"/>
    <row r="55650" ht="15" customHeight="1"/>
    <row r="55651" ht="15" customHeight="1"/>
    <row r="55652" ht="15" customHeight="1"/>
    <row r="55653" ht="15" customHeight="1"/>
    <row r="55654" ht="15" customHeight="1"/>
    <row r="55655" ht="15" customHeight="1"/>
    <row r="55656" ht="15" customHeight="1"/>
    <row r="55657" ht="15" customHeight="1"/>
    <row r="55658" ht="15" customHeight="1"/>
    <row r="55659" ht="15" customHeight="1"/>
    <row r="55660" ht="15" customHeight="1"/>
    <row r="55661" ht="15" customHeight="1"/>
    <row r="55662" ht="15" customHeight="1"/>
    <row r="55663" ht="15" customHeight="1"/>
    <row r="55664" ht="15" customHeight="1"/>
    <row r="55665" ht="15" customHeight="1"/>
    <row r="55666" ht="15" customHeight="1"/>
    <row r="55667" ht="15" customHeight="1"/>
    <row r="55668" ht="15" customHeight="1"/>
    <row r="55669" ht="15" customHeight="1"/>
    <row r="55670" ht="15" customHeight="1"/>
    <row r="55671" ht="15" customHeight="1"/>
    <row r="55672" ht="15" customHeight="1"/>
    <row r="55673" ht="15" customHeight="1"/>
    <row r="55674" ht="15" customHeight="1"/>
    <row r="55675" ht="15" customHeight="1"/>
    <row r="55676" ht="15" customHeight="1"/>
    <row r="55677" ht="15" customHeight="1"/>
    <row r="55678" ht="15" customHeight="1"/>
    <row r="55679" ht="15" customHeight="1"/>
    <row r="55680" ht="15" customHeight="1"/>
    <row r="55681" ht="15" customHeight="1"/>
    <row r="55682" ht="15" customHeight="1"/>
    <row r="55683" ht="15" customHeight="1"/>
    <row r="55684" ht="15" customHeight="1"/>
    <row r="55685" ht="15" customHeight="1"/>
    <row r="55686" ht="15" customHeight="1"/>
    <row r="55687" ht="15" customHeight="1"/>
    <row r="55688" ht="15" customHeight="1"/>
    <row r="55689" ht="15" customHeight="1"/>
    <row r="55690" ht="15" customHeight="1"/>
    <row r="55691" ht="15" customHeight="1"/>
    <row r="55692" ht="15" customHeight="1"/>
    <row r="55693" ht="15" customHeight="1"/>
    <row r="55694" ht="15" customHeight="1"/>
    <row r="55695" ht="15" customHeight="1"/>
    <row r="55696" ht="15" customHeight="1"/>
    <row r="55697" ht="15" customHeight="1"/>
    <row r="55698" ht="15" customHeight="1"/>
    <row r="55699" ht="15" customHeight="1"/>
    <row r="55700" ht="15" customHeight="1"/>
    <row r="55701" ht="15" customHeight="1"/>
    <row r="55702" ht="15" customHeight="1"/>
    <row r="55703" ht="15" customHeight="1"/>
    <row r="55704" ht="15" customHeight="1"/>
    <row r="55705" ht="15" customHeight="1"/>
    <row r="55706" ht="15" customHeight="1"/>
    <row r="55707" ht="15" customHeight="1"/>
    <row r="55708" ht="15" customHeight="1"/>
    <row r="55709" ht="15" customHeight="1"/>
    <row r="55710" ht="15" customHeight="1"/>
    <row r="55711" ht="15" customHeight="1"/>
    <row r="55712" ht="15" customHeight="1"/>
    <row r="55713" ht="15" customHeight="1"/>
    <row r="55714" ht="15" customHeight="1"/>
    <row r="55715" ht="15" customHeight="1"/>
    <row r="55716" ht="15" customHeight="1"/>
    <row r="55717" ht="15" customHeight="1"/>
    <row r="55718" ht="15" customHeight="1"/>
    <row r="55719" ht="15" customHeight="1"/>
    <row r="55720" ht="15" customHeight="1"/>
    <row r="55721" ht="15" customHeight="1"/>
    <row r="55722" ht="15" customHeight="1"/>
    <row r="55723" ht="15" customHeight="1"/>
    <row r="55724" ht="15" customHeight="1"/>
    <row r="55725" ht="15" customHeight="1"/>
    <row r="55726" ht="15" customHeight="1"/>
    <row r="55727" ht="15" customHeight="1"/>
    <row r="55728" ht="15" customHeight="1"/>
    <row r="55729" ht="15" customHeight="1"/>
    <row r="55730" ht="15" customHeight="1"/>
    <row r="55731" ht="15" customHeight="1"/>
    <row r="55732" ht="15" customHeight="1"/>
    <row r="55733" ht="15" customHeight="1"/>
    <row r="55734" ht="15" customHeight="1"/>
    <row r="55735" ht="15" customHeight="1"/>
    <row r="55736" ht="15" customHeight="1"/>
    <row r="55737" ht="15" customHeight="1"/>
    <row r="55738" ht="15" customHeight="1"/>
    <row r="55739" ht="15" customHeight="1"/>
    <row r="55740" ht="15" customHeight="1"/>
    <row r="55741" ht="15" customHeight="1"/>
    <row r="55742" ht="15" customHeight="1"/>
    <row r="55743" ht="15" customHeight="1"/>
    <row r="55744" ht="15" customHeight="1"/>
    <row r="55745" ht="15" customHeight="1"/>
    <row r="55746" ht="15" customHeight="1"/>
    <row r="55747" ht="15" customHeight="1"/>
    <row r="55748" ht="15" customHeight="1"/>
    <row r="55749" ht="15" customHeight="1"/>
    <row r="55750" ht="15" customHeight="1"/>
    <row r="55751" ht="15" customHeight="1"/>
    <row r="55752" ht="15" customHeight="1"/>
    <row r="55753" ht="15" customHeight="1"/>
    <row r="55754" ht="15" customHeight="1"/>
    <row r="55755" ht="15" customHeight="1"/>
    <row r="55756" ht="15" customHeight="1"/>
    <row r="55757" ht="15" customHeight="1"/>
    <row r="55758" ht="15" customHeight="1"/>
    <row r="55759" ht="15" customHeight="1"/>
    <row r="55760" ht="15" customHeight="1"/>
    <row r="55761" ht="15" customHeight="1"/>
    <row r="55762" ht="15" customHeight="1"/>
    <row r="55763" ht="15" customHeight="1"/>
    <row r="55764" ht="15" customHeight="1"/>
    <row r="55765" ht="15" customHeight="1"/>
    <row r="55766" ht="15" customHeight="1"/>
    <row r="55767" ht="15" customHeight="1"/>
    <row r="55768" ht="15" customHeight="1"/>
    <row r="55769" ht="15" customHeight="1"/>
    <row r="55770" ht="15" customHeight="1"/>
    <row r="55771" ht="15" customHeight="1"/>
    <row r="55772" ht="15" customHeight="1"/>
    <row r="55773" ht="15" customHeight="1"/>
    <row r="55774" ht="15" customHeight="1"/>
    <row r="55775" ht="15" customHeight="1"/>
    <row r="55776" ht="15" customHeight="1"/>
    <row r="55777" ht="15" customHeight="1"/>
    <row r="55778" ht="15" customHeight="1"/>
    <row r="55779" ht="15" customHeight="1"/>
    <row r="55780" ht="15" customHeight="1"/>
    <row r="55781" ht="15" customHeight="1"/>
    <row r="55782" ht="15" customHeight="1"/>
    <row r="55783" ht="15" customHeight="1"/>
    <row r="55784" ht="15" customHeight="1"/>
    <row r="55785" ht="15" customHeight="1"/>
    <row r="55786" ht="15" customHeight="1"/>
    <row r="55787" ht="15" customHeight="1"/>
    <row r="55788" ht="15" customHeight="1"/>
    <row r="55789" ht="15" customHeight="1"/>
    <row r="55790" ht="15" customHeight="1"/>
    <row r="55791" ht="15" customHeight="1"/>
    <row r="55792" ht="15" customHeight="1"/>
    <row r="55793" ht="15" customHeight="1"/>
    <row r="55794" ht="15" customHeight="1"/>
    <row r="55795" ht="15" customHeight="1"/>
    <row r="55796" ht="15" customHeight="1"/>
    <row r="55797" ht="15" customHeight="1"/>
    <row r="55798" ht="15" customHeight="1"/>
    <row r="55799" ht="15" customHeight="1"/>
    <row r="55800" ht="15" customHeight="1"/>
    <row r="55801" ht="15" customHeight="1"/>
    <row r="55802" ht="15" customHeight="1"/>
    <row r="55803" ht="15" customHeight="1"/>
    <row r="55804" ht="15" customHeight="1"/>
    <row r="55805" ht="15" customHeight="1"/>
    <row r="55806" ht="15" customHeight="1"/>
    <row r="55807" ht="15" customHeight="1"/>
    <row r="55808" ht="15" customHeight="1"/>
    <row r="55809" ht="15" customHeight="1"/>
    <row r="55810" ht="15" customHeight="1"/>
    <row r="55811" ht="15" customHeight="1"/>
    <row r="55812" ht="15" customHeight="1"/>
    <row r="55813" ht="15" customHeight="1"/>
    <row r="55814" ht="15" customHeight="1"/>
    <row r="55815" ht="15" customHeight="1"/>
    <row r="55816" ht="15" customHeight="1"/>
    <row r="55817" ht="15" customHeight="1"/>
    <row r="55818" ht="15" customHeight="1"/>
    <row r="55819" ht="15" customHeight="1"/>
    <row r="55820" ht="15" customHeight="1"/>
    <row r="55821" ht="15" customHeight="1"/>
    <row r="55822" ht="15" customHeight="1"/>
    <row r="55823" ht="15" customHeight="1"/>
    <row r="55824" ht="15" customHeight="1"/>
    <row r="55825" ht="15" customHeight="1"/>
    <row r="55826" ht="15" customHeight="1"/>
    <row r="55827" ht="15" customHeight="1"/>
    <row r="55828" ht="15" customHeight="1"/>
    <row r="55829" ht="15" customHeight="1"/>
    <row r="55830" ht="15" customHeight="1"/>
    <row r="55831" ht="15" customHeight="1"/>
    <row r="55832" ht="15" customHeight="1"/>
    <row r="55833" ht="15" customHeight="1"/>
    <row r="55834" ht="15" customHeight="1"/>
    <row r="55835" ht="15" customHeight="1"/>
    <row r="55836" ht="15" customHeight="1"/>
    <row r="55837" ht="15" customHeight="1"/>
    <row r="55838" ht="15" customHeight="1"/>
    <row r="55839" ht="15" customHeight="1"/>
    <row r="55840" ht="15" customHeight="1"/>
    <row r="55841" ht="15" customHeight="1"/>
    <row r="55842" ht="15" customHeight="1"/>
    <row r="55843" ht="15" customHeight="1"/>
    <row r="55844" ht="15" customHeight="1"/>
    <row r="55845" ht="15" customHeight="1"/>
    <row r="55846" ht="15" customHeight="1"/>
    <row r="55847" ht="15" customHeight="1"/>
    <row r="55848" ht="15" customHeight="1"/>
    <row r="55849" ht="15" customHeight="1"/>
    <row r="55850" ht="15" customHeight="1"/>
    <row r="55851" ht="15" customHeight="1"/>
    <row r="55852" ht="15" customHeight="1"/>
    <row r="55853" ht="15" customHeight="1"/>
    <row r="55854" ht="15" customHeight="1"/>
    <row r="55855" ht="15" customHeight="1"/>
    <row r="55856" ht="15" customHeight="1"/>
    <row r="55857" ht="15" customHeight="1"/>
    <row r="55858" ht="15" customHeight="1"/>
    <row r="55859" ht="15" customHeight="1"/>
    <row r="55860" ht="15" customHeight="1"/>
    <row r="55861" ht="15" customHeight="1"/>
    <row r="55862" ht="15" customHeight="1"/>
    <row r="55863" ht="15" customHeight="1"/>
    <row r="55864" ht="15" customHeight="1"/>
    <row r="55865" ht="15" customHeight="1"/>
    <row r="55866" ht="15" customHeight="1"/>
    <row r="55867" ht="15" customHeight="1"/>
    <row r="55868" ht="15" customHeight="1"/>
    <row r="55869" ht="15" customHeight="1"/>
    <row r="55870" ht="15" customHeight="1"/>
    <row r="55871" ht="15" customHeight="1"/>
    <row r="55872" ht="15" customHeight="1"/>
    <row r="55873" ht="15" customHeight="1"/>
    <row r="55874" ht="15" customHeight="1"/>
    <row r="55875" ht="15" customHeight="1"/>
    <row r="55876" ht="15" customHeight="1"/>
    <row r="55877" ht="15" customHeight="1"/>
    <row r="55878" ht="15" customHeight="1"/>
    <row r="55879" ht="15" customHeight="1"/>
    <row r="55880" ht="15" customHeight="1"/>
    <row r="55881" ht="15" customHeight="1"/>
    <row r="55882" ht="15" customHeight="1"/>
    <row r="55883" ht="15" customHeight="1"/>
    <row r="55884" ht="15" customHeight="1"/>
    <row r="55885" ht="15" customHeight="1"/>
    <row r="55886" ht="15" customHeight="1"/>
    <row r="55887" ht="15" customHeight="1"/>
    <row r="55888" ht="15" customHeight="1"/>
    <row r="55889" ht="15" customHeight="1"/>
    <row r="55890" ht="15" customHeight="1"/>
    <row r="55891" ht="15" customHeight="1"/>
    <row r="55892" ht="15" customHeight="1"/>
    <row r="55893" ht="15" customHeight="1"/>
    <row r="55894" ht="15" customHeight="1"/>
    <row r="55895" ht="15" customHeight="1"/>
    <row r="55896" ht="15" customHeight="1"/>
    <row r="55897" ht="15" customHeight="1"/>
    <row r="55898" ht="15" customHeight="1"/>
    <row r="55899" ht="15" customHeight="1"/>
    <row r="55900" ht="15" customHeight="1"/>
    <row r="55901" ht="15" customHeight="1"/>
    <row r="55902" ht="15" customHeight="1"/>
    <row r="55903" ht="15" customHeight="1"/>
    <row r="55904" ht="15" customHeight="1"/>
    <row r="55905" ht="15" customHeight="1"/>
    <row r="55906" ht="15" customHeight="1"/>
    <row r="55907" ht="15" customHeight="1"/>
    <row r="55908" ht="15" customHeight="1"/>
    <row r="55909" ht="15" customHeight="1"/>
    <row r="55910" ht="15" customHeight="1"/>
    <row r="55911" ht="15" customHeight="1"/>
    <row r="55912" ht="15" customHeight="1"/>
    <row r="55913" ht="15" customHeight="1"/>
    <row r="55914" ht="15" customHeight="1"/>
    <row r="55915" ht="15" customHeight="1"/>
    <row r="55916" ht="15" customHeight="1"/>
    <row r="55917" ht="15" customHeight="1"/>
    <row r="55918" ht="15" customHeight="1"/>
    <row r="55919" ht="15" customHeight="1"/>
    <row r="55920" ht="15" customHeight="1"/>
    <row r="55921" ht="15" customHeight="1"/>
    <row r="55922" ht="15" customHeight="1"/>
    <row r="55923" ht="15" customHeight="1"/>
    <row r="55924" ht="15" customHeight="1"/>
    <row r="55925" ht="15" customHeight="1"/>
    <row r="55926" ht="15" customHeight="1"/>
    <row r="55927" ht="15" customHeight="1"/>
    <row r="55928" ht="15" customHeight="1"/>
    <row r="55929" ht="15" customHeight="1"/>
    <row r="55930" ht="15" customHeight="1"/>
    <row r="55931" ht="15" customHeight="1"/>
    <row r="55932" ht="15" customHeight="1"/>
    <row r="55933" ht="15" customHeight="1"/>
    <row r="55934" ht="15" customHeight="1"/>
    <row r="55935" ht="15" customHeight="1"/>
    <row r="55936" ht="15" customHeight="1"/>
    <row r="55937" ht="15" customHeight="1"/>
    <row r="55938" ht="15" customHeight="1"/>
    <row r="55939" ht="15" customHeight="1"/>
    <row r="55940" ht="15" customHeight="1"/>
    <row r="55941" ht="15" customHeight="1"/>
    <row r="55942" ht="15" customHeight="1"/>
    <row r="55943" ht="15" customHeight="1"/>
    <row r="55944" ht="15" customHeight="1"/>
    <row r="55945" ht="15" customHeight="1"/>
    <row r="55946" ht="15" customHeight="1"/>
    <row r="55947" ht="15" customHeight="1"/>
    <row r="55948" ht="15" customHeight="1"/>
    <row r="55949" ht="15" customHeight="1"/>
    <row r="55950" ht="15" customHeight="1"/>
    <row r="55951" ht="15" customHeight="1"/>
    <row r="55952" ht="15" customHeight="1"/>
    <row r="55953" ht="15" customHeight="1"/>
    <row r="55954" ht="15" customHeight="1"/>
    <row r="55955" ht="15" customHeight="1"/>
    <row r="55956" ht="15" customHeight="1"/>
    <row r="55957" ht="15" customHeight="1"/>
    <row r="55958" ht="15" customHeight="1"/>
    <row r="55959" ht="15" customHeight="1"/>
    <row r="55960" ht="15" customHeight="1"/>
    <row r="55961" ht="15" customHeight="1"/>
    <row r="55962" ht="15" customHeight="1"/>
    <row r="55963" ht="15" customHeight="1"/>
    <row r="55964" ht="15" customHeight="1"/>
    <row r="55965" ht="15" customHeight="1"/>
    <row r="55966" ht="15" customHeight="1"/>
    <row r="55967" ht="15" customHeight="1"/>
    <row r="55968" ht="15" customHeight="1"/>
    <row r="55969" ht="15" customHeight="1"/>
    <row r="55970" ht="15" customHeight="1"/>
    <row r="55971" ht="15" customHeight="1"/>
    <row r="55972" ht="15" customHeight="1"/>
    <row r="55973" ht="15" customHeight="1"/>
    <row r="55974" ht="15" customHeight="1"/>
    <row r="55975" ht="15" customHeight="1"/>
    <row r="55976" ht="15" customHeight="1"/>
    <row r="55977" ht="15" customHeight="1"/>
    <row r="55978" ht="15" customHeight="1"/>
    <row r="55979" ht="15" customHeight="1"/>
    <row r="55980" ht="15" customHeight="1"/>
    <row r="55981" ht="15" customHeight="1"/>
    <row r="55982" ht="15" customHeight="1"/>
    <row r="55983" ht="15" customHeight="1"/>
    <row r="55984" ht="15" customHeight="1"/>
    <row r="55985" ht="15" customHeight="1"/>
    <row r="55986" ht="15" customHeight="1"/>
    <row r="55987" ht="15" customHeight="1"/>
    <row r="55988" ht="15" customHeight="1"/>
    <row r="55989" ht="15" customHeight="1"/>
    <row r="55990" ht="15" customHeight="1"/>
    <row r="55991" ht="15" customHeight="1"/>
    <row r="55992" ht="15" customHeight="1"/>
    <row r="55993" ht="15" customHeight="1"/>
    <row r="55994" ht="15" customHeight="1"/>
    <row r="55995" ht="15" customHeight="1"/>
    <row r="55996" ht="15" customHeight="1"/>
    <row r="55997" ht="15" customHeight="1"/>
    <row r="55998" ht="15" customHeight="1"/>
    <row r="55999" ht="15" customHeight="1"/>
    <row r="56000" ht="15" customHeight="1"/>
    <row r="56001" ht="15" customHeight="1"/>
    <row r="56002" ht="15" customHeight="1"/>
    <row r="56003" ht="15" customHeight="1"/>
    <row r="56004" ht="15" customHeight="1"/>
    <row r="56005" ht="15" customHeight="1"/>
    <row r="56006" ht="15" customHeight="1"/>
    <row r="56007" ht="15" customHeight="1"/>
    <row r="56008" ht="15" customHeight="1"/>
    <row r="56009" ht="15" customHeight="1"/>
    <row r="56010" ht="15" customHeight="1"/>
    <row r="56011" ht="15" customHeight="1"/>
    <row r="56012" ht="15" customHeight="1"/>
    <row r="56013" ht="15" customHeight="1"/>
    <row r="56014" ht="15" customHeight="1"/>
    <row r="56015" ht="15" customHeight="1"/>
    <row r="56016" ht="15" customHeight="1"/>
    <row r="56017" ht="15" customHeight="1"/>
    <row r="56018" ht="15" customHeight="1"/>
    <row r="56019" ht="15" customHeight="1"/>
    <row r="56020" ht="15" customHeight="1"/>
    <row r="56021" ht="15" customHeight="1"/>
    <row r="56022" ht="15" customHeight="1"/>
    <row r="56023" ht="15" customHeight="1"/>
    <row r="56024" ht="15" customHeight="1"/>
    <row r="56025" ht="15" customHeight="1"/>
    <row r="56026" ht="15" customHeight="1"/>
    <row r="56027" ht="15" customHeight="1"/>
    <row r="56028" ht="15" customHeight="1"/>
    <row r="56029" ht="15" customHeight="1"/>
    <row r="56030" ht="15" customHeight="1"/>
    <row r="56031" ht="15" customHeight="1"/>
    <row r="56032" ht="15" customHeight="1"/>
    <row r="56033" ht="15" customHeight="1"/>
    <row r="56034" ht="15" customHeight="1"/>
    <row r="56035" ht="15" customHeight="1"/>
    <row r="56036" ht="15" customHeight="1"/>
    <row r="56037" ht="15" customHeight="1"/>
    <row r="56038" ht="15" customHeight="1"/>
    <row r="56039" ht="15" customHeight="1"/>
    <row r="56040" ht="15" customHeight="1"/>
    <row r="56041" ht="15" customHeight="1"/>
    <row r="56042" ht="15" customHeight="1"/>
    <row r="56043" ht="15" customHeight="1"/>
    <row r="56044" ht="15" customHeight="1"/>
    <row r="56045" ht="15" customHeight="1"/>
    <row r="56046" ht="15" customHeight="1"/>
    <row r="56047" ht="15" customHeight="1"/>
    <row r="56048" ht="15" customHeight="1"/>
    <row r="56049" ht="15" customHeight="1"/>
    <row r="56050" ht="15" customHeight="1"/>
    <row r="56051" ht="15" customHeight="1"/>
    <row r="56052" ht="15" customHeight="1"/>
    <row r="56053" ht="15" customHeight="1"/>
    <row r="56054" ht="15" customHeight="1"/>
    <row r="56055" ht="15" customHeight="1"/>
    <row r="56056" ht="15" customHeight="1"/>
    <row r="56057" ht="15" customHeight="1"/>
    <row r="56058" ht="15" customHeight="1"/>
    <row r="56059" ht="15" customHeight="1"/>
    <row r="56060" ht="15" customHeight="1"/>
    <row r="56061" ht="15" customHeight="1"/>
    <row r="56062" ht="15" customHeight="1"/>
    <row r="56063" ht="15" customHeight="1"/>
    <row r="56064" ht="15" customHeight="1"/>
    <row r="56065" ht="15" customHeight="1"/>
    <row r="56066" ht="15" customHeight="1"/>
    <row r="56067" ht="15" customHeight="1"/>
    <row r="56068" ht="15" customHeight="1"/>
    <row r="56069" ht="15" customHeight="1"/>
    <row r="56070" ht="15" customHeight="1"/>
    <row r="56071" ht="15" customHeight="1"/>
    <row r="56072" ht="15" customHeight="1"/>
    <row r="56073" ht="15" customHeight="1"/>
    <row r="56074" ht="15" customHeight="1"/>
    <row r="56075" ht="15" customHeight="1"/>
    <row r="56076" ht="15" customHeight="1"/>
    <row r="56077" ht="15" customHeight="1"/>
    <row r="56078" ht="15" customHeight="1"/>
    <row r="56079" ht="15" customHeight="1"/>
    <row r="56080" ht="15" customHeight="1"/>
    <row r="56081" ht="15" customHeight="1"/>
    <row r="56082" ht="15" customHeight="1"/>
    <row r="56083" ht="15" customHeight="1"/>
    <row r="56084" ht="15" customHeight="1"/>
    <row r="56085" ht="15" customHeight="1"/>
    <row r="56086" ht="15" customHeight="1"/>
    <row r="56087" ht="15" customHeight="1"/>
    <row r="56088" ht="15" customHeight="1"/>
    <row r="56089" ht="15" customHeight="1"/>
    <row r="56090" ht="15" customHeight="1"/>
    <row r="56091" ht="15" customHeight="1"/>
    <row r="56092" ht="15" customHeight="1"/>
    <row r="56093" ht="15" customHeight="1"/>
    <row r="56094" ht="15" customHeight="1"/>
    <row r="56095" ht="15" customHeight="1"/>
    <row r="56096" ht="15" customHeight="1"/>
    <row r="56097" ht="15" customHeight="1"/>
    <row r="56098" ht="15" customHeight="1"/>
    <row r="56099" ht="15" customHeight="1"/>
    <row r="56100" ht="15" customHeight="1"/>
    <row r="56101" ht="15" customHeight="1"/>
    <row r="56102" ht="15" customHeight="1"/>
    <row r="56103" ht="15" customHeight="1"/>
    <row r="56104" ht="15" customHeight="1"/>
    <row r="56105" ht="15" customHeight="1"/>
    <row r="56106" ht="15" customHeight="1"/>
    <row r="56107" ht="15" customHeight="1"/>
    <row r="56108" ht="15" customHeight="1"/>
    <row r="56109" ht="15" customHeight="1"/>
    <row r="56110" ht="15" customHeight="1"/>
    <row r="56111" ht="15" customHeight="1"/>
    <row r="56112" ht="15" customHeight="1"/>
    <row r="56113" ht="15" customHeight="1"/>
    <row r="56114" ht="15" customHeight="1"/>
    <row r="56115" ht="15" customHeight="1"/>
    <row r="56116" ht="15" customHeight="1"/>
    <row r="56117" ht="15" customHeight="1"/>
    <row r="56118" ht="15" customHeight="1"/>
    <row r="56119" ht="15" customHeight="1"/>
    <row r="56120" ht="15" customHeight="1"/>
    <row r="56121" ht="15" customHeight="1"/>
    <row r="56122" ht="15" customHeight="1"/>
    <row r="56123" ht="15" customHeight="1"/>
    <row r="56124" ht="15" customHeight="1"/>
    <row r="56125" ht="15" customHeight="1"/>
    <row r="56126" ht="15" customHeight="1"/>
    <row r="56127" ht="15" customHeight="1"/>
    <row r="56128" ht="15" customHeight="1"/>
    <row r="56129" ht="15" customHeight="1"/>
    <row r="56130" ht="15" customHeight="1"/>
    <row r="56131" ht="15" customHeight="1"/>
    <row r="56132" ht="15" customHeight="1"/>
    <row r="56133" ht="15" customHeight="1"/>
    <row r="56134" ht="15" customHeight="1"/>
    <row r="56135" ht="15" customHeight="1"/>
    <row r="56136" ht="15" customHeight="1"/>
    <row r="56137" ht="15" customHeight="1"/>
    <row r="56138" ht="15" customHeight="1"/>
    <row r="56139" ht="15" customHeight="1"/>
    <row r="56140" ht="15" customHeight="1"/>
    <row r="56141" ht="15" customHeight="1"/>
    <row r="56142" ht="15" customHeight="1"/>
    <row r="56143" ht="15" customHeight="1"/>
    <row r="56144" ht="15" customHeight="1"/>
    <row r="56145" ht="15" customHeight="1"/>
    <row r="56146" ht="15" customHeight="1"/>
    <row r="56147" ht="15" customHeight="1"/>
    <row r="56148" ht="15" customHeight="1"/>
    <row r="56149" ht="15" customHeight="1"/>
    <row r="56150" ht="15" customHeight="1"/>
    <row r="56151" ht="15" customHeight="1"/>
    <row r="56152" ht="15" customHeight="1"/>
    <row r="56153" ht="15" customHeight="1"/>
    <row r="56154" ht="15" customHeight="1"/>
    <row r="56155" ht="15" customHeight="1"/>
    <row r="56156" ht="15" customHeight="1"/>
    <row r="56157" ht="15" customHeight="1"/>
    <row r="56158" ht="15" customHeight="1"/>
    <row r="56159" ht="15" customHeight="1"/>
    <row r="56160" ht="15" customHeight="1"/>
    <row r="56161" ht="15" customHeight="1"/>
    <row r="56162" ht="15" customHeight="1"/>
    <row r="56163" ht="15" customHeight="1"/>
    <row r="56164" ht="15" customHeight="1"/>
    <row r="56165" ht="15" customHeight="1"/>
    <row r="56166" ht="15" customHeight="1"/>
    <row r="56167" ht="15" customHeight="1"/>
    <row r="56168" ht="15" customHeight="1"/>
    <row r="56169" ht="15" customHeight="1"/>
    <row r="56170" ht="15" customHeight="1"/>
    <row r="56171" ht="15" customHeight="1"/>
    <row r="56172" ht="15" customHeight="1"/>
    <row r="56173" ht="15" customHeight="1"/>
    <row r="56174" ht="15" customHeight="1"/>
    <row r="56175" ht="15" customHeight="1"/>
    <row r="56176" ht="15" customHeight="1"/>
    <row r="56177" ht="15" customHeight="1"/>
    <row r="56178" ht="15" customHeight="1"/>
    <row r="56179" ht="15" customHeight="1"/>
    <row r="56180" ht="15" customHeight="1"/>
    <row r="56181" ht="15" customHeight="1"/>
    <row r="56182" ht="15" customHeight="1"/>
    <row r="56183" ht="15" customHeight="1"/>
    <row r="56184" ht="15" customHeight="1"/>
    <row r="56185" ht="15" customHeight="1"/>
    <row r="56186" ht="15" customHeight="1"/>
    <row r="56187" ht="15" customHeight="1"/>
    <row r="56188" ht="15" customHeight="1"/>
    <row r="56189" ht="15" customHeight="1"/>
    <row r="56190" ht="15" customHeight="1"/>
    <row r="56191" ht="15" customHeight="1"/>
    <row r="56192" ht="15" customHeight="1"/>
    <row r="56193" ht="15" customHeight="1"/>
    <row r="56194" ht="15" customHeight="1"/>
    <row r="56195" ht="15" customHeight="1"/>
    <row r="56196" ht="15" customHeight="1"/>
    <row r="56197" ht="15" customHeight="1"/>
    <row r="56198" ht="15" customHeight="1"/>
    <row r="56199" ht="15" customHeight="1"/>
    <row r="56200" ht="15" customHeight="1"/>
    <row r="56201" ht="15" customHeight="1"/>
    <row r="56202" ht="15" customHeight="1"/>
    <row r="56203" ht="15" customHeight="1"/>
    <row r="56204" ht="15" customHeight="1"/>
    <row r="56205" ht="15" customHeight="1"/>
    <row r="56206" ht="15" customHeight="1"/>
    <row r="56207" ht="15" customHeight="1"/>
    <row r="56208" ht="15" customHeight="1"/>
    <row r="56209" ht="15" customHeight="1"/>
    <row r="56210" ht="15" customHeight="1"/>
    <row r="56211" ht="15" customHeight="1"/>
    <row r="56212" ht="15" customHeight="1"/>
    <row r="56213" ht="15" customHeight="1"/>
    <row r="56214" ht="15" customHeight="1"/>
    <row r="56215" ht="15" customHeight="1"/>
    <row r="56216" ht="15" customHeight="1"/>
    <row r="56217" ht="15" customHeight="1"/>
    <row r="56218" ht="15" customHeight="1"/>
    <row r="56219" ht="15" customHeight="1"/>
    <row r="56220" ht="15" customHeight="1"/>
    <row r="56221" ht="15" customHeight="1"/>
    <row r="56222" ht="15" customHeight="1"/>
    <row r="56223" ht="15" customHeight="1"/>
    <row r="56224" ht="15" customHeight="1"/>
    <row r="56225" ht="15" customHeight="1"/>
    <row r="56226" ht="15" customHeight="1"/>
    <row r="56227" ht="15" customHeight="1"/>
    <row r="56228" ht="15" customHeight="1"/>
    <row r="56229" ht="15" customHeight="1"/>
    <row r="56230" ht="15" customHeight="1"/>
    <row r="56231" ht="15" customHeight="1"/>
    <row r="56232" ht="15" customHeight="1"/>
    <row r="56233" ht="15" customHeight="1"/>
    <row r="56234" ht="15" customHeight="1"/>
    <row r="56235" ht="15" customHeight="1"/>
    <row r="56236" ht="15" customHeight="1"/>
    <row r="56237" ht="15" customHeight="1"/>
    <row r="56238" ht="15" customHeight="1"/>
    <row r="56239" ht="15" customHeight="1"/>
    <row r="56240" ht="15" customHeight="1"/>
    <row r="56241" ht="15" customHeight="1"/>
    <row r="56242" ht="15" customHeight="1"/>
    <row r="56243" ht="15" customHeight="1"/>
    <row r="56244" ht="15" customHeight="1"/>
    <row r="56245" ht="15" customHeight="1"/>
    <row r="56246" ht="15" customHeight="1"/>
    <row r="56247" ht="15" customHeight="1"/>
    <row r="56248" ht="15" customHeight="1"/>
    <row r="56249" ht="15" customHeight="1"/>
    <row r="56250" ht="15" customHeight="1"/>
    <row r="56251" ht="15" customHeight="1"/>
    <row r="56252" ht="15" customHeight="1"/>
    <row r="56253" ht="15" customHeight="1"/>
    <row r="56254" ht="15" customHeight="1"/>
    <row r="56255" ht="15" customHeight="1"/>
    <row r="56256" ht="15" customHeight="1"/>
    <row r="56257" ht="15" customHeight="1"/>
    <row r="56258" ht="15" customHeight="1"/>
    <row r="56259" ht="15" customHeight="1"/>
    <row r="56260" ht="15" customHeight="1"/>
    <row r="56261" ht="15" customHeight="1"/>
    <row r="56262" ht="15" customHeight="1"/>
    <row r="56263" ht="15" customHeight="1"/>
    <row r="56264" ht="15" customHeight="1"/>
    <row r="56265" ht="15" customHeight="1"/>
    <row r="56266" ht="15" customHeight="1"/>
    <row r="56267" ht="15" customHeight="1"/>
    <row r="56268" ht="15" customHeight="1"/>
    <row r="56269" ht="15" customHeight="1"/>
    <row r="56270" ht="15" customHeight="1"/>
    <row r="56271" ht="15" customHeight="1"/>
    <row r="56272" ht="15" customHeight="1"/>
    <row r="56273" ht="15" customHeight="1"/>
    <row r="56274" ht="15" customHeight="1"/>
    <row r="56275" ht="15" customHeight="1"/>
    <row r="56276" ht="15" customHeight="1"/>
    <row r="56277" ht="15" customHeight="1"/>
    <row r="56278" ht="15" customHeight="1"/>
    <row r="56279" ht="15" customHeight="1"/>
    <row r="56280" ht="15" customHeight="1"/>
    <row r="56281" ht="15" customHeight="1"/>
    <row r="56282" ht="15" customHeight="1"/>
    <row r="56283" ht="15" customHeight="1"/>
    <row r="56284" ht="15" customHeight="1"/>
    <row r="56285" ht="15" customHeight="1"/>
    <row r="56286" ht="15" customHeight="1"/>
    <row r="56287" ht="15" customHeight="1"/>
    <row r="56288" ht="15" customHeight="1"/>
    <row r="56289" ht="15" customHeight="1"/>
    <row r="56290" ht="15" customHeight="1"/>
    <row r="56291" ht="15" customHeight="1"/>
    <row r="56292" ht="15" customHeight="1"/>
    <row r="56293" ht="15" customHeight="1"/>
    <row r="56294" ht="15" customHeight="1"/>
    <row r="56295" ht="15" customHeight="1"/>
    <row r="56296" ht="15" customHeight="1"/>
    <row r="56297" ht="15" customHeight="1"/>
    <row r="56298" ht="15" customHeight="1"/>
    <row r="56299" ht="15" customHeight="1"/>
    <row r="56300" ht="15" customHeight="1"/>
    <row r="56301" ht="15" customHeight="1"/>
    <row r="56302" ht="15" customHeight="1"/>
    <row r="56303" ht="15" customHeight="1"/>
    <row r="56304" ht="15" customHeight="1"/>
    <row r="56305" ht="15" customHeight="1"/>
    <row r="56306" ht="15" customHeight="1"/>
    <row r="56307" ht="15" customHeight="1"/>
    <row r="56308" ht="15" customHeight="1"/>
    <row r="56309" ht="15" customHeight="1"/>
    <row r="56310" ht="15" customHeight="1"/>
    <row r="56311" ht="15" customHeight="1"/>
    <row r="56312" ht="15" customHeight="1"/>
    <row r="56313" ht="15" customHeight="1"/>
    <row r="56314" ht="15" customHeight="1"/>
    <row r="56315" ht="15" customHeight="1"/>
    <row r="56316" ht="15" customHeight="1"/>
    <row r="56317" ht="15" customHeight="1"/>
    <row r="56318" ht="15" customHeight="1"/>
    <row r="56319" ht="15" customHeight="1"/>
    <row r="56320" ht="15" customHeight="1"/>
    <row r="56321" ht="15" customHeight="1"/>
    <row r="56322" ht="15" customHeight="1"/>
    <row r="56323" ht="15" customHeight="1"/>
    <row r="56324" ht="15" customHeight="1"/>
    <row r="56325" ht="15" customHeight="1"/>
    <row r="56326" ht="15" customHeight="1"/>
    <row r="56327" ht="15" customHeight="1"/>
    <row r="56328" ht="15" customHeight="1"/>
    <row r="56329" ht="15" customHeight="1"/>
    <row r="56330" ht="15" customHeight="1"/>
    <row r="56331" ht="15" customHeight="1"/>
    <row r="56332" ht="15" customHeight="1"/>
    <row r="56333" ht="15" customHeight="1"/>
    <row r="56334" ht="15" customHeight="1"/>
    <row r="56335" ht="15" customHeight="1"/>
    <row r="56336" ht="15" customHeight="1"/>
    <row r="56337" ht="15" customHeight="1"/>
    <row r="56338" ht="15" customHeight="1"/>
    <row r="56339" ht="15" customHeight="1"/>
    <row r="56340" ht="15" customHeight="1"/>
    <row r="56341" ht="15" customHeight="1"/>
    <row r="56342" ht="15" customHeight="1"/>
    <row r="56343" ht="15" customHeight="1"/>
    <row r="56344" ht="15" customHeight="1"/>
    <row r="56345" ht="15" customHeight="1"/>
    <row r="56346" ht="15" customHeight="1"/>
    <row r="56347" ht="15" customHeight="1"/>
    <row r="56348" ht="15" customHeight="1"/>
    <row r="56349" ht="15" customHeight="1"/>
    <row r="56350" ht="15" customHeight="1"/>
    <row r="56351" ht="15" customHeight="1"/>
    <row r="56352" ht="15" customHeight="1"/>
    <row r="56353" ht="15" customHeight="1"/>
    <row r="56354" ht="15" customHeight="1"/>
    <row r="56355" ht="15" customHeight="1"/>
    <row r="56356" ht="15" customHeight="1"/>
    <row r="56357" ht="15" customHeight="1"/>
    <row r="56358" ht="15" customHeight="1"/>
    <row r="56359" ht="15" customHeight="1"/>
    <row r="56360" ht="15" customHeight="1"/>
    <row r="56361" ht="15" customHeight="1"/>
    <row r="56362" ht="15" customHeight="1"/>
    <row r="56363" ht="15" customHeight="1"/>
    <row r="56364" ht="15" customHeight="1"/>
    <row r="56365" ht="15" customHeight="1"/>
    <row r="56366" ht="15" customHeight="1"/>
    <row r="56367" ht="15" customHeight="1"/>
    <row r="56368" ht="15" customHeight="1"/>
    <row r="56369" ht="15" customHeight="1"/>
    <row r="56370" ht="15" customHeight="1"/>
    <row r="56371" ht="15" customHeight="1"/>
    <row r="56372" ht="15" customHeight="1"/>
    <row r="56373" ht="15" customHeight="1"/>
    <row r="56374" ht="15" customHeight="1"/>
    <row r="56375" ht="15" customHeight="1"/>
    <row r="56376" ht="15" customHeight="1"/>
    <row r="56377" ht="15" customHeight="1"/>
    <row r="56378" ht="15" customHeight="1"/>
    <row r="56379" ht="15" customHeight="1"/>
    <row r="56380" ht="15" customHeight="1"/>
    <row r="56381" ht="15" customHeight="1"/>
    <row r="56382" ht="15" customHeight="1"/>
    <row r="56383" ht="15" customHeight="1"/>
    <row r="56384" ht="15" customHeight="1"/>
    <row r="56385" ht="15" customHeight="1"/>
    <row r="56386" ht="15" customHeight="1"/>
    <row r="56387" ht="15" customHeight="1"/>
    <row r="56388" ht="15" customHeight="1"/>
    <row r="56389" ht="15" customHeight="1"/>
    <row r="56390" ht="15" customHeight="1"/>
    <row r="56391" ht="15" customHeight="1"/>
    <row r="56392" ht="15" customHeight="1"/>
    <row r="56393" ht="15" customHeight="1"/>
    <row r="56394" ht="15" customHeight="1"/>
    <row r="56395" ht="15" customHeight="1"/>
    <row r="56396" ht="15" customHeight="1"/>
    <row r="56397" ht="15" customHeight="1"/>
    <row r="56398" ht="15" customHeight="1"/>
    <row r="56399" ht="15" customHeight="1"/>
    <row r="56400" ht="15" customHeight="1"/>
    <row r="56401" ht="15" customHeight="1"/>
    <row r="56402" ht="15" customHeight="1"/>
    <row r="56403" ht="15" customHeight="1"/>
    <row r="56404" ht="15" customHeight="1"/>
    <row r="56405" ht="15" customHeight="1"/>
    <row r="56406" ht="15" customHeight="1"/>
    <row r="56407" ht="15" customHeight="1"/>
    <row r="56408" ht="15" customHeight="1"/>
    <row r="56409" ht="15" customHeight="1"/>
    <row r="56410" ht="15" customHeight="1"/>
    <row r="56411" ht="15" customHeight="1"/>
    <row r="56412" ht="15" customHeight="1"/>
    <row r="56413" ht="15" customHeight="1"/>
    <row r="56414" ht="15" customHeight="1"/>
    <row r="56415" ht="15" customHeight="1"/>
    <row r="56416" ht="15" customHeight="1"/>
    <row r="56417" ht="15" customHeight="1"/>
    <row r="56418" ht="15" customHeight="1"/>
    <row r="56419" ht="15" customHeight="1"/>
    <row r="56420" ht="15" customHeight="1"/>
    <row r="56421" ht="15" customHeight="1"/>
    <row r="56422" ht="15" customHeight="1"/>
    <row r="56423" ht="15" customHeight="1"/>
    <row r="56424" ht="15" customHeight="1"/>
    <row r="56425" ht="15" customHeight="1"/>
    <row r="56426" ht="15" customHeight="1"/>
    <row r="56427" ht="15" customHeight="1"/>
    <row r="56428" ht="15" customHeight="1"/>
    <row r="56429" ht="15" customHeight="1"/>
    <row r="56430" ht="15" customHeight="1"/>
    <row r="56431" ht="15" customHeight="1"/>
    <row r="56432" ht="15" customHeight="1"/>
    <row r="56433" ht="15" customHeight="1"/>
    <row r="56434" ht="15" customHeight="1"/>
    <row r="56435" ht="15" customHeight="1"/>
    <row r="56436" ht="15" customHeight="1"/>
    <row r="56437" ht="15" customHeight="1"/>
    <row r="56438" ht="15" customHeight="1"/>
    <row r="56439" ht="15" customHeight="1"/>
    <row r="56440" ht="15" customHeight="1"/>
    <row r="56441" ht="15" customHeight="1"/>
    <row r="56442" ht="15" customHeight="1"/>
    <row r="56443" ht="15" customHeight="1"/>
    <row r="56444" ht="15" customHeight="1"/>
    <row r="56445" ht="15" customHeight="1"/>
    <row r="56446" ht="15" customHeight="1"/>
    <row r="56447" ht="15" customHeight="1"/>
    <row r="56448" ht="15" customHeight="1"/>
    <row r="56449" ht="15" customHeight="1"/>
    <row r="56450" ht="15" customHeight="1"/>
    <row r="56451" ht="15" customHeight="1"/>
    <row r="56452" ht="15" customHeight="1"/>
    <row r="56453" ht="15" customHeight="1"/>
    <row r="56454" ht="15" customHeight="1"/>
    <row r="56455" ht="15" customHeight="1"/>
    <row r="56456" ht="15" customHeight="1"/>
    <row r="56457" ht="15" customHeight="1"/>
    <row r="56458" ht="15" customHeight="1"/>
    <row r="56459" ht="15" customHeight="1"/>
    <row r="56460" ht="15" customHeight="1"/>
    <row r="56461" ht="15" customHeight="1"/>
    <row r="56462" ht="15" customHeight="1"/>
    <row r="56463" ht="15" customHeight="1"/>
    <row r="56464" ht="15" customHeight="1"/>
    <row r="56465" ht="15" customHeight="1"/>
    <row r="56466" ht="15" customHeight="1"/>
    <row r="56467" ht="15" customHeight="1"/>
    <row r="56468" ht="15" customHeight="1"/>
    <row r="56469" ht="15" customHeight="1"/>
    <row r="56470" ht="15" customHeight="1"/>
    <row r="56471" ht="15" customHeight="1"/>
    <row r="56472" ht="15" customHeight="1"/>
    <row r="56473" ht="15" customHeight="1"/>
    <row r="56474" ht="15" customHeight="1"/>
    <row r="56475" ht="15" customHeight="1"/>
    <row r="56476" ht="15" customHeight="1"/>
    <row r="56477" ht="15" customHeight="1"/>
    <row r="56478" ht="15" customHeight="1"/>
    <row r="56479" ht="15" customHeight="1"/>
    <row r="56480" ht="15" customHeight="1"/>
    <row r="56481" ht="15" customHeight="1"/>
    <row r="56482" ht="15" customHeight="1"/>
    <row r="56483" ht="15" customHeight="1"/>
    <row r="56484" ht="15" customHeight="1"/>
    <row r="56485" ht="15" customHeight="1"/>
    <row r="56486" ht="15" customHeight="1"/>
    <row r="56487" ht="15" customHeight="1"/>
    <row r="56488" ht="15" customHeight="1"/>
    <row r="56489" ht="15" customHeight="1"/>
    <row r="56490" ht="15" customHeight="1"/>
    <row r="56491" ht="15" customHeight="1"/>
    <row r="56492" ht="15" customHeight="1"/>
    <row r="56493" ht="15" customHeight="1"/>
    <row r="56494" ht="15" customHeight="1"/>
    <row r="56495" ht="15" customHeight="1"/>
    <row r="56496" ht="15" customHeight="1"/>
    <row r="56497" ht="15" customHeight="1"/>
    <row r="56498" ht="15" customHeight="1"/>
    <row r="56499" ht="15" customHeight="1"/>
    <row r="56500" ht="15" customHeight="1"/>
    <row r="56501" ht="15" customHeight="1"/>
    <row r="56502" ht="15" customHeight="1"/>
    <row r="56503" ht="15" customHeight="1"/>
    <row r="56504" ht="15" customHeight="1"/>
    <row r="56505" ht="15" customHeight="1"/>
    <row r="56506" ht="15" customHeight="1"/>
    <row r="56507" ht="15" customHeight="1"/>
    <row r="56508" ht="15" customHeight="1"/>
    <row r="56509" ht="15" customHeight="1"/>
    <row r="56510" ht="15" customHeight="1"/>
    <row r="56511" ht="15" customHeight="1"/>
    <row r="56512" ht="15" customHeight="1"/>
    <row r="56513" ht="15" customHeight="1"/>
    <row r="56514" ht="15" customHeight="1"/>
    <row r="56515" ht="15" customHeight="1"/>
    <row r="56516" ht="15" customHeight="1"/>
    <row r="56517" ht="15" customHeight="1"/>
    <row r="56518" ht="15" customHeight="1"/>
    <row r="56519" ht="15" customHeight="1"/>
    <row r="56520" ht="15" customHeight="1"/>
    <row r="56521" ht="15" customHeight="1"/>
    <row r="56522" ht="15" customHeight="1"/>
    <row r="56523" ht="15" customHeight="1"/>
    <row r="56524" ht="15" customHeight="1"/>
    <row r="56525" ht="15" customHeight="1"/>
    <row r="56526" ht="15" customHeight="1"/>
    <row r="56527" ht="15" customHeight="1"/>
    <row r="56528" ht="15" customHeight="1"/>
    <row r="56529" ht="15" customHeight="1"/>
    <row r="56530" ht="15" customHeight="1"/>
    <row r="56531" ht="15" customHeight="1"/>
    <row r="56532" ht="15" customHeight="1"/>
    <row r="56533" ht="15" customHeight="1"/>
    <row r="56534" ht="15" customHeight="1"/>
    <row r="56535" ht="15" customHeight="1"/>
    <row r="56536" ht="15" customHeight="1"/>
    <row r="56537" ht="15" customHeight="1"/>
    <row r="56538" ht="15" customHeight="1"/>
    <row r="56539" ht="15" customHeight="1"/>
    <row r="56540" ht="15" customHeight="1"/>
    <row r="56541" ht="15" customHeight="1"/>
    <row r="56542" ht="15" customHeight="1"/>
    <row r="56543" ht="15" customHeight="1"/>
    <row r="56544" ht="15" customHeight="1"/>
    <row r="56545" ht="15" customHeight="1"/>
    <row r="56546" ht="15" customHeight="1"/>
    <row r="56547" ht="15" customHeight="1"/>
    <row r="56548" ht="15" customHeight="1"/>
    <row r="56549" ht="15" customHeight="1"/>
    <row r="56550" ht="15" customHeight="1"/>
    <row r="56551" ht="15" customHeight="1"/>
    <row r="56552" ht="15" customHeight="1"/>
    <row r="56553" ht="15" customHeight="1"/>
    <row r="56554" ht="15" customHeight="1"/>
    <row r="56555" ht="15" customHeight="1"/>
    <row r="56556" ht="15" customHeight="1"/>
    <row r="56557" ht="15" customHeight="1"/>
    <row r="56558" ht="15" customHeight="1"/>
    <row r="56559" ht="15" customHeight="1"/>
    <row r="56560" ht="15" customHeight="1"/>
    <row r="56561" ht="15" customHeight="1"/>
    <row r="56562" ht="15" customHeight="1"/>
    <row r="56563" ht="15" customHeight="1"/>
    <row r="56564" ht="15" customHeight="1"/>
    <row r="56565" ht="15" customHeight="1"/>
    <row r="56566" ht="15" customHeight="1"/>
    <row r="56567" ht="15" customHeight="1"/>
    <row r="56568" ht="15" customHeight="1"/>
    <row r="56569" ht="15" customHeight="1"/>
    <row r="56570" ht="15" customHeight="1"/>
    <row r="56571" ht="15" customHeight="1"/>
    <row r="56572" ht="15" customHeight="1"/>
    <row r="56573" ht="15" customHeight="1"/>
    <row r="56574" ht="15" customHeight="1"/>
    <row r="56575" ht="15" customHeight="1"/>
    <row r="56576" ht="15" customHeight="1"/>
    <row r="56577" ht="15" customHeight="1"/>
    <row r="56578" ht="15" customHeight="1"/>
    <row r="56579" ht="15" customHeight="1"/>
    <row r="56580" ht="15" customHeight="1"/>
    <row r="56581" ht="15" customHeight="1"/>
    <row r="56582" ht="15" customHeight="1"/>
    <row r="56583" ht="15" customHeight="1"/>
    <row r="56584" ht="15" customHeight="1"/>
    <row r="56585" ht="15" customHeight="1"/>
    <row r="56586" ht="15" customHeight="1"/>
    <row r="56587" ht="15" customHeight="1"/>
    <row r="56588" ht="15" customHeight="1"/>
    <row r="56589" ht="15" customHeight="1"/>
    <row r="56590" ht="15" customHeight="1"/>
    <row r="56591" ht="15" customHeight="1"/>
    <row r="56592" ht="15" customHeight="1"/>
    <row r="56593" ht="15" customHeight="1"/>
    <row r="56594" ht="15" customHeight="1"/>
    <row r="56595" ht="15" customHeight="1"/>
    <row r="56596" ht="15" customHeight="1"/>
    <row r="56597" ht="15" customHeight="1"/>
    <row r="56598" ht="15" customHeight="1"/>
    <row r="56599" ht="15" customHeight="1"/>
    <row r="56600" ht="15" customHeight="1"/>
    <row r="56601" ht="15" customHeight="1"/>
    <row r="56602" ht="15" customHeight="1"/>
    <row r="56603" ht="15" customHeight="1"/>
    <row r="56604" ht="15" customHeight="1"/>
    <row r="56605" ht="15" customHeight="1"/>
    <row r="56606" ht="15" customHeight="1"/>
    <row r="56607" ht="15" customHeight="1"/>
    <row r="56608" ht="15" customHeight="1"/>
    <row r="56609" ht="15" customHeight="1"/>
    <row r="56610" ht="15" customHeight="1"/>
    <row r="56611" ht="15" customHeight="1"/>
    <row r="56612" ht="15" customHeight="1"/>
    <row r="56613" ht="15" customHeight="1"/>
    <row r="56614" ht="15" customHeight="1"/>
    <row r="56615" ht="15" customHeight="1"/>
    <row r="56616" ht="15" customHeight="1"/>
    <row r="56617" ht="15" customHeight="1"/>
    <row r="56618" ht="15" customHeight="1"/>
    <row r="56619" ht="15" customHeight="1"/>
    <row r="56620" ht="15" customHeight="1"/>
    <row r="56621" ht="15" customHeight="1"/>
    <row r="56622" ht="15" customHeight="1"/>
    <row r="56623" ht="15" customHeight="1"/>
    <row r="56624" ht="15" customHeight="1"/>
    <row r="56625" ht="15" customHeight="1"/>
    <row r="56626" ht="15" customHeight="1"/>
    <row r="56627" ht="15" customHeight="1"/>
    <row r="56628" ht="15" customHeight="1"/>
    <row r="56629" ht="15" customHeight="1"/>
    <row r="56630" ht="15" customHeight="1"/>
    <row r="56631" ht="15" customHeight="1"/>
    <row r="56632" ht="15" customHeight="1"/>
    <row r="56633" ht="15" customHeight="1"/>
    <row r="56634" ht="15" customHeight="1"/>
    <row r="56635" ht="15" customHeight="1"/>
    <row r="56636" ht="15" customHeight="1"/>
    <row r="56637" ht="15" customHeight="1"/>
    <row r="56638" ht="15" customHeight="1"/>
    <row r="56639" ht="15" customHeight="1"/>
    <row r="56640" ht="15" customHeight="1"/>
    <row r="56641" ht="15" customHeight="1"/>
    <row r="56642" ht="15" customHeight="1"/>
    <row r="56643" ht="15" customHeight="1"/>
    <row r="56644" ht="15" customHeight="1"/>
    <row r="56645" ht="15" customHeight="1"/>
    <row r="56646" ht="15" customHeight="1"/>
    <row r="56647" ht="15" customHeight="1"/>
    <row r="56648" ht="15" customHeight="1"/>
    <row r="56649" ht="15" customHeight="1"/>
    <row r="56650" ht="15" customHeight="1"/>
    <row r="56651" ht="15" customHeight="1"/>
    <row r="56652" ht="15" customHeight="1"/>
    <row r="56653" ht="15" customHeight="1"/>
    <row r="56654" ht="15" customHeight="1"/>
    <row r="56655" ht="15" customHeight="1"/>
    <row r="56656" ht="15" customHeight="1"/>
    <row r="56657" ht="15" customHeight="1"/>
    <row r="56658" ht="15" customHeight="1"/>
    <row r="56659" ht="15" customHeight="1"/>
    <row r="56660" ht="15" customHeight="1"/>
    <row r="56661" ht="15" customHeight="1"/>
    <row r="56662" ht="15" customHeight="1"/>
    <row r="56663" ht="15" customHeight="1"/>
    <row r="56664" ht="15" customHeight="1"/>
    <row r="56665" ht="15" customHeight="1"/>
    <row r="56666" ht="15" customHeight="1"/>
    <row r="56667" ht="15" customHeight="1"/>
    <row r="56668" ht="15" customHeight="1"/>
    <row r="56669" ht="15" customHeight="1"/>
    <row r="56670" ht="15" customHeight="1"/>
    <row r="56671" ht="15" customHeight="1"/>
    <row r="56672" ht="15" customHeight="1"/>
    <row r="56673" ht="15" customHeight="1"/>
    <row r="56674" ht="15" customHeight="1"/>
    <row r="56675" ht="15" customHeight="1"/>
    <row r="56676" ht="15" customHeight="1"/>
    <row r="56677" ht="15" customHeight="1"/>
    <row r="56678" ht="15" customHeight="1"/>
    <row r="56679" ht="15" customHeight="1"/>
    <row r="56680" ht="15" customHeight="1"/>
    <row r="56681" ht="15" customHeight="1"/>
    <row r="56682" ht="15" customHeight="1"/>
    <row r="56683" ht="15" customHeight="1"/>
    <row r="56684" ht="15" customHeight="1"/>
    <row r="56685" ht="15" customHeight="1"/>
    <row r="56686" ht="15" customHeight="1"/>
    <row r="56687" ht="15" customHeight="1"/>
    <row r="56688" ht="15" customHeight="1"/>
    <row r="56689" ht="15" customHeight="1"/>
    <row r="56690" ht="15" customHeight="1"/>
    <row r="56691" ht="15" customHeight="1"/>
    <row r="56692" ht="15" customHeight="1"/>
    <row r="56693" ht="15" customHeight="1"/>
    <row r="56694" ht="15" customHeight="1"/>
    <row r="56695" ht="15" customHeight="1"/>
    <row r="56696" ht="15" customHeight="1"/>
    <row r="56697" ht="15" customHeight="1"/>
    <row r="56698" ht="15" customHeight="1"/>
    <row r="56699" ht="15" customHeight="1"/>
    <row r="56700" ht="15" customHeight="1"/>
    <row r="56701" ht="15" customHeight="1"/>
    <row r="56702" ht="15" customHeight="1"/>
    <row r="56703" ht="15" customHeight="1"/>
    <row r="56704" ht="15" customHeight="1"/>
    <row r="56705" ht="15" customHeight="1"/>
    <row r="56706" ht="15" customHeight="1"/>
    <row r="56707" ht="15" customHeight="1"/>
    <row r="56708" ht="15" customHeight="1"/>
    <row r="56709" ht="15" customHeight="1"/>
    <row r="56710" ht="15" customHeight="1"/>
    <row r="56711" ht="15" customHeight="1"/>
    <row r="56712" ht="15" customHeight="1"/>
    <row r="56713" ht="15" customHeight="1"/>
    <row r="56714" ht="15" customHeight="1"/>
    <row r="56715" ht="15" customHeight="1"/>
    <row r="56716" ht="15" customHeight="1"/>
    <row r="56717" ht="15" customHeight="1"/>
    <row r="56718" ht="15" customHeight="1"/>
    <row r="56719" ht="15" customHeight="1"/>
    <row r="56720" ht="15" customHeight="1"/>
    <row r="56721" ht="15" customHeight="1"/>
    <row r="56722" ht="15" customHeight="1"/>
    <row r="56723" ht="15" customHeight="1"/>
    <row r="56724" ht="15" customHeight="1"/>
    <row r="56725" ht="15" customHeight="1"/>
    <row r="56726" ht="15" customHeight="1"/>
    <row r="56727" ht="15" customHeight="1"/>
    <row r="56728" ht="15" customHeight="1"/>
    <row r="56729" ht="15" customHeight="1"/>
    <row r="56730" ht="15" customHeight="1"/>
    <row r="56731" ht="15" customHeight="1"/>
    <row r="56732" ht="15" customHeight="1"/>
    <row r="56733" ht="15" customHeight="1"/>
    <row r="56734" ht="15" customHeight="1"/>
    <row r="56735" ht="15" customHeight="1"/>
    <row r="56736" ht="15" customHeight="1"/>
    <row r="56737" ht="15" customHeight="1"/>
    <row r="56738" ht="15" customHeight="1"/>
    <row r="56739" ht="15" customHeight="1"/>
    <row r="56740" ht="15" customHeight="1"/>
    <row r="56741" ht="15" customHeight="1"/>
    <row r="56742" ht="15" customHeight="1"/>
    <row r="56743" ht="15" customHeight="1"/>
    <row r="56744" ht="15" customHeight="1"/>
    <row r="56745" ht="15" customHeight="1"/>
    <row r="56746" ht="15" customHeight="1"/>
    <row r="56747" ht="15" customHeight="1"/>
    <row r="56748" ht="15" customHeight="1"/>
    <row r="56749" ht="15" customHeight="1"/>
    <row r="56750" ht="15" customHeight="1"/>
    <row r="56751" ht="15" customHeight="1"/>
    <row r="56752" ht="15" customHeight="1"/>
    <row r="56753" ht="15" customHeight="1"/>
    <row r="56754" ht="15" customHeight="1"/>
    <row r="56755" ht="15" customHeight="1"/>
    <row r="56756" ht="15" customHeight="1"/>
    <row r="56757" ht="15" customHeight="1"/>
    <row r="56758" ht="15" customHeight="1"/>
    <row r="56759" ht="15" customHeight="1"/>
    <row r="56760" ht="15" customHeight="1"/>
    <row r="56761" ht="15" customHeight="1"/>
    <row r="56762" ht="15" customHeight="1"/>
    <row r="56763" ht="15" customHeight="1"/>
    <row r="56764" ht="15" customHeight="1"/>
    <row r="56765" ht="15" customHeight="1"/>
    <row r="56766" ht="15" customHeight="1"/>
    <row r="56767" ht="15" customHeight="1"/>
    <row r="56768" ht="15" customHeight="1"/>
    <row r="56769" ht="15" customHeight="1"/>
    <row r="56770" ht="15" customHeight="1"/>
    <row r="56771" ht="15" customHeight="1"/>
    <row r="56772" ht="15" customHeight="1"/>
    <row r="56773" ht="15" customHeight="1"/>
    <row r="56774" ht="15" customHeight="1"/>
    <row r="56775" ht="15" customHeight="1"/>
    <row r="56776" ht="15" customHeight="1"/>
    <row r="56777" ht="15" customHeight="1"/>
    <row r="56778" ht="15" customHeight="1"/>
    <row r="56779" ht="15" customHeight="1"/>
    <row r="56780" ht="15" customHeight="1"/>
    <row r="56781" ht="15" customHeight="1"/>
    <row r="56782" ht="15" customHeight="1"/>
    <row r="56783" ht="15" customHeight="1"/>
    <row r="56784" ht="15" customHeight="1"/>
    <row r="56785" ht="15" customHeight="1"/>
    <row r="56786" ht="15" customHeight="1"/>
    <row r="56787" ht="15" customHeight="1"/>
    <row r="56788" ht="15" customHeight="1"/>
    <row r="56789" ht="15" customHeight="1"/>
    <row r="56790" ht="15" customHeight="1"/>
    <row r="56791" ht="15" customHeight="1"/>
    <row r="56792" ht="15" customHeight="1"/>
    <row r="56793" ht="15" customHeight="1"/>
    <row r="56794" ht="15" customHeight="1"/>
    <row r="56795" ht="15" customHeight="1"/>
    <row r="56796" ht="15" customHeight="1"/>
    <row r="56797" ht="15" customHeight="1"/>
    <row r="56798" ht="15" customHeight="1"/>
    <row r="56799" ht="15" customHeight="1"/>
    <row r="56800" ht="15" customHeight="1"/>
    <row r="56801" ht="15" customHeight="1"/>
    <row r="56802" ht="15" customHeight="1"/>
    <row r="56803" ht="15" customHeight="1"/>
    <row r="56804" ht="15" customHeight="1"/>
    <row r="56805" ht="15" customHeight="1"/>
    <row r="56806" ht="15" customHeight="1"/>
    <row r="56807" ht="15" customHeight="1"/>
    <row r="56808" ht="15" customHeight="1"/>
    <row r="56809" ht="15" customHeight="1"/>
    <row r="56810" ht="15" customHeight="1"/>
    <row r="56811" ht="15" customHeight="1"/>
    <row r="56812" ht="15" customHeight="1"/>
    <row r="56813" ht="15" customHeight="1"/>
    <row r="56814" ht="15" customHeight="1"/>
    <row r="56815" ht="15" customHeight="1"/>
    <row r="56816" ht="15" customHeight="1"/>
    <row r="56817" ht="15" customHeight="1"/>
    <row r="56818" ht="15" customHeight="1"/>
    <row r="56819" ht="15" customHeight="1"/>
    <row r="56820" ht="15" customHeight="1"/>
    <row r="56821" ht="15" customHeight="1"/>
    <row r="56822" ht="15" customHeight="1"/>
    <row r="56823" ht="15" customHeight="1"/>
    <row r="56824" ht="15" customHeight="1"/>
    <row r="56825" ht="15" customHeight="1"/>
    <row r="56826" ht="15" customHeight="1"/>
    <row r="56827" ht="15" customHeight="1"/>
    <row r="56828" ht="15" customHeight="1"/>
    <row r="56829" ht="15" customHeight="1"/>
    <row r="56830" ht="15" customHeight="1"/>
    <row r="56831" ht="15" customHeight="1"/>
    <row r="56832" ht="15" customHeight="1"/>
    <row r="56833" ht="15" customHeight="1"/>
    <row r="56834" ht="15" customHeight="1"/>
    <row r="56835" ht="15" customHeight="1"/>
    <row r="56836" ht="15" customHeight="1"/>
    <row r="56837" ht="15" customHeight="1"/>
    <row r="56838" ht="15" customHeight="1"/>
    <row r="56839" ht="15" customHeight="1"/>
    <row r="56840" ht="15" customHeight="1"/>
    <row r="56841" ht="15" customHeight="1"/>
    <row r="56842" ht="15" customHeight="1"/>
    <row r="56843" ht="15" customHeight="1"/>
    <row r="56844" ht="15" customHeight="1"/>
    <row r="56845" ht="15" customHeight="1"/>
    <row r="56846" ht="15" customHeight="1"/>
    <row r="56847" ht="15" customHeight="1"/>
    <row r="56848" ht="15" customHeight="1"/>
    <row r="56849" ht="15" customHeight="1"/>
    <row r="56850" ht="15" customHeight="1"/>
    <row r="56851" ht="15" customHeight="1"/>
    <row r="56852" ht="15" customHeight="1"/>
    <row r="56853" ht="15" customHeight="1"/>
    <row r="56854" ht="15" customHeight="1"/>
    <row r="56855" ht="15" customHeight="1"/>
    <row r="56856" ht="15" customHeight="1"/>
    <row r="56857" ht="15" customHeight="1"/>
    <row r="56858" ht="15" customHeight="1"/>
    <row r="56859" ht="15" customHeight="1"/>
    <row r="56860" ht="15" customHeight="1"/>
    <row r="56861" ht="15" customHeight="1"/>
    <row r="56862" ht="15" customHeight="1"/>
    <row r="56863" ht="15" customHeight="1"/>
    <row r="56864" ht="15" customHeight="1"/>
    <row r="56865" ht="15" customHeight="1"/>
    <row r="56866" ht="15" customHeight="1"/>
    <row r="56867" ht="15" customHeight="1"/>
    <row r="56868" ht="15" customHeight="1"/>
    <row r="56869" ht="15" customHeight="1"/>
    <row r="56870" ht="15" customHeight="1"/>
    <row r="56871" ht="15" customHeight="1"/>
    <row r="56872" ht="15" customHeight="1"/>
    <row r="56873" ht="15" customHeight="1"/>
    <row r="56874" ht="15" customHeight="1"/>
    <row r="56875" ht="15" customHeight="1"/>
    <row r="56876" ht="15" customHeight="1"/>
    <row r="56877" ht="15" customHeight="1"/>
    <row r="56878" ht="15" customHeight="1"/>
    <row r="56879" ht="15" customHeight="1"/>
    <row r="56880" ht="15" customHeight="1"/>
    <row r="56881" ht="15" customHeight="1"/>
    <row r="56882" ht="15" customHeight="1"/>
    <row r="56883" ht="15" customHeight="1"/>
    <row r="56884" ht="15" customHeight="1"/>
    <row r="56885" ht="15" customHeight="1"/>
    <row r="56886" ht="15" customHeight="1"/>
    <row r="56887" ht="15" customHeight="1"/>
    <row r="56888" ht="15" customHeight="1"/>
    <row r="56889" ht="15" customHeight="1"/>
    <row r="56890" ht="15" customHeight="1"/>
    <row r="56891" ht="15" customHeight="1"/>
    <row r="56892" ht="15" customHeight="1"/>
    <row r="56893" ht="15" customHeight="1"/>
    <row r="56894" ht="15" customHeight="1"/>
    <row r="56895" ht="15" customHeight="1"/>
    <row r="56896" ht="15" customHeight="1"/>
    <row r="56897" ht="15" customHeight="1"/>
    <row r="56898" ht="15" customHeight="1"/>
    <row r="56899" ht="15" customHeight="1"/>
    <row r="56900" ht="15" customHeight="1"/>
    <row r="56901" ht="15" customHeight="1"/>
    <row r="56902" ht="15" customHeight="1"/>
    <row r="56903" ht="15" customHeight="1"/>
    <row r="56904" ht="15" customHeight="1"/>
    <row r="56905" ht="15" customHeight="1"/>
    <row r="56906" ht="15" customHeight="1"/>
    <row r="56907" ht="15" customHeight="1"/>
    <row r="56908" ht="15" customHeight="1"/>
    <row r="56909" ht="15" customHeight="1"/>
    <row r="56910" ht="15" customHeight="1"/>
    <row r="56911" ht="15" customHeight="1"/>
    <row r="56912" ht="15" customHeight="1"/>
    <row r="56913" ht="15" customHeight="1"/>
    <row r="56914" ht="15" customHeight="1"/>
    <row r="56915" ht="15" customHeight="1"/>
    <row r="56916" ht="15" customHeight="1"/>
    <row r="56917" ht="15" customHeight="1"/>
    <row r="56918" ht="15" customHeight="1"/>
    <row r="56919" ht="15" customHeight="1"/>
    <row r="56920" ht="15" customHeight="1"/>
    <row r="56921" ht="15" customHeight="1"/>
    <row r="56922" ht="15" customHeight="1"/>
    <row r="56923" ht="15" customHeight="1"/>
    <row r="56924" ht="15" customHeight="1"/>
    <row r="56925" ht="15" customHeight="1"/>
    <row r="56926" ht="15" customHeight="1"/>
    <row r="56927" ht="15" customHeight="1"/>
    <row r="56928" ht="15" customHeight="1"/>
    <row r="56929" ht="15" customHeight="1"/>
    <row r="56930" ht="15" customHeight="1"/>
    <row r="56931" ht="15" customHeight="1"/>
    <row r="56932" ht="15" customHeight="1"/>
    <row r="56933" ht="15" customHeight="1"/>
    <row r="56934" ht="15" customHeight="1"/>
    <row r="56935" ht="15" customHeight="1"/>
    <row r="56936" ht="15" customHeight="1"/>
    <row r="56937" ht="15" customHeight="1"/>
    <row r="56938" ht="15" customHeight="1"/>
    <row r="56939" ht="15" customHeight="1"/>
    <row r="56940" ht="15" customHeight="1"/>
    <row r="56941" ht="15" customHeight="1"/>
    <row r="56942" ht="15" customHeight="1"/>
    <row r="56943" ht="15" customHeight="1"/>
    <row r="56944" ht="15" customHeight="1"/>
    <row r="56945" ht="15" customHeight="1"/>
    <row r="56946" ht="15" customHeight="1"/>
    <row r="56947" ht="15" customHeight="1"/>
    <row r="56948" ht="15" customHeight="1"/>
    <row r="56949" ht="15" customHeight="1"/>
    <row r="56950" ht="15" customHeight="1"/>
    <row r="56951" ht="15" customHeight="1"/>
    <row r="56952" ht="15" customHeight="1"/>
    <row r="56953" ht="15" customHeight="1"/>
    <row r="56954" ht="15" customHeight="1"/>
    <row r="56955" ht="15" customHeight="1"/>
    <row r="56956" ht="15" customHeight="1"/>
    <row r="56957" ht="15" customHeight="1"/>
    <row r="56958" ht="15" customHeight="1"/>
    <row r="56959" ht="15" customHeight="1"/>
    <row r="56960" ht="15" customHeight="1"/>
    <row r="56961" ht="15" customHeight="1"/>
    <row r="56962" ht="15" customHeight="1"/>
    <row r="56963" ht="15" customHeight="1"/>
    <row r="56964" ht="15" customHeight="1"/>
    <row r="56965" ht="15" customHeight="1"/>
    <row r="56966" ht="15" customHeight="1"/>
    <row r="56967" ht="15" customHeight="1"/>
    <row r="56968" ht="15" customHeight="1"/>
    <row r="56969" ht="15" customHeight="1"/>
    <row r="56970" ht="15" customHeight="1"/>
    <row r="56971" ht="15" customHeight="1"/>
    <row r="56972" ht="15" customHeight="1"/>
    <row r="56973" ht="15" customHeight="1"/>
    <row r="56974" ht="15" customHeight="1"/>
    <row r="56975" ht="15" customHeight="1"/>
    <row r="56976" ht="15" customHeight="1"/>
    <row r="56977" ht="15" customHeight="1"/>
    <row r="56978" ht="15" customHeight="1"/>
    <row r="56979" ht="15" customHeight="1"/>
    <row r="56980" ht="15" customHeight="1"/>
    <row r="56981" ht="15" customHeight="1"/>
    <row r="56982" ht="15" customHeight="1"/>
    <row r="56983" ht="15" customHeight="1"/>
    <row r="56984" ht="15" customHeight="1"/>
    <row r="56985" ht="15" customHeight="1"/>
    <row r="56986" ht="15" customHeight="1"/>
    <row r="56987" ht="15" customHeight="1"/>
    <row r="56988" ht="15" customHeight="1"/>
    <row r="56989" ht="15" customHeight="1"/>
    <row r="56990" ht="15" customHeight="1"/>
    <row r="56991" ht="15" customHeight="1"/>
    <row r="56992" ht="15" customHeight="1"/>
    <row r="56993" ht="15" customHeight="1"/>
    <row r="56994" ht="15" customHeight="1"/>
    <row r="56995" ht="15" customHeight="1"/>
    <row r="56996" ht="15" customHeight="1"/>
    <row r="56997" ht="15" customHeight="1"/>
    <row r="56998" ht="15" customHeight="1"/>
    <row r="56999" ht="15" customHeight="1"/>
    <row r="57000" ht="15" customHeight="1"/>
    <row r="57001" ht="15" customHeight="1"/>
    <row r="57002" ht="15" customHeight="1"/>
    <row r="57003" ht="15" customHeight="1"/>
    <row r="57004" ht="15" customHeight="1"/>
    <row r="57005" ht="15" customHeight="1"/>
    <row r="57006" ht="15" customHeight="1"/>
    <row r="57007" ht="15" customHeight="1"/>
    <row r="57008" ht="15" customHeight="1"/>
    <row r="57009" ht="15" customHeight="1"/>
    <row r="57010" ht="15" customHeight="1"/>
    <row r="57011" ht="15" customHeight="1"/>
    <row r="57012" ht="15" customHeight="1"/>
    <row r="57013" ht="15" customHeight="1"/>
    <row r="57014" ht="15" customHeight="1"/>
    <row r="57015" ht="15" customHeight="1"/>
    <row r="57016" ht="15" customHeight="1"/>
    <row r="57017" ht="15" customHeight="1"/>
    <row r="57018" ht="15" customHeight="1"/>
    <row r="57019" ht="15" customHeight="1"/>
    <row r="57020" ht="15" customHeight="1"/>
    <row r="57021" ht="15" customHeight="1"/>
    <row r="57022" ht="15" customHeight="1"/>
    <row r="57023" ht="15" customHeight="1"/>
    <row r="57024" ht="15" customHeight="1"/>
    <row r="57025" ht="15" customHeight="1"/>
    <row r="57026" ht="15" customHeight="1"/>
    <row r="57027" ht="15" customHeight="1"/>
    <row r="57028" ht="15" customHeight="1"/>
    <row r="57029" ht="15" customHeight="1"/>
    <row r="57030" ht="15" customHeight="1"/>
    <row r="57031" ht="15" customHeight="1"/>
    <row r="57032" ht="15" customHeight="1"/>
    <row r="57033" ht="15" customHeight="1"/>
    <row r="57034" ht="15" customHeight="1"/>
    <row r="57035" ht="15" customHeight="1"/>
    <row r="57036" ht="15" customHeight="1"/>
    <row r="57037" ht="15" customHeight="1"/>
    <row r="57038" ht="15" customHeight="1"/>
    <row r="57039" ht="15" customHeight="1"/>
    <row r="57040" ht="15" customHeight="1"/>
    <row r="57041" ht="15" customHeight="1"/>
    <row r="57042" ht="15" customHeight="1"/>
    <row r="57043" ht="15" customHeight="1"/>
    <row r="57044" ht="15" customHeight="1"/>
    <row r="57045" ht="15" customHeight="1"/>
    <row r="57046" ht="15" customHeight="1"/>
    <row r="57047" ht="15" customHeight="1"/>
    <row r="57048" ht="15" customHeight="1"/>
    <row r="57049" ht="15" customHeight="1"/>
    <row r="57050" ht="15" customHeight="1"/>
    <row r="57051" ht="15" customHeight="1"/>
    <row r="57052" ht="15" customHeight="1"/>
    <row r="57053" ht="15" customHeight="1"/>
    <row r="57054" ht="15" customHeight="1"/>
    <row r="57055" ht="15" customHeight="1"/>
    <row r="57056" ht="15" customHeight="1"/>
    <row r="57057" ht="15" customHeight="1"/>
    <row r="57058" ht="15" customHeight="1"/>
    <row r="57059" ht="15" customHeight="1"/>
    <row r="57060" ht="15" customHeight="1"/>
    <row r="57061" ht="15" customHeight="1"/>
    <row r="57062" ht="15" customHeight="1"/>
    <row r="57063" ht="15" customHeight="1"/>
    <row r="57064" ht="15" customHeight="1"/>
    <row r="57065" ht="15" customHeight="1"/>
    <row r="57066" ht="15" customHeight="1"/>
    <row r="57067" ht="15" customHeight="1"/>
    <row r="57068" ht="15" customHeight="1"/>
    <row r="57069" ht="15" customHeight="1"/>
    <row r="57070" ht="15" customHeight="1"/>
    <row r="57071" ht="15" customHeight="1"/>
    <row r="57072" ht="15" customHeight="1"/>
    <row r="57073" ht="15" customHeight="1"/>
    <row r="57074" ht="15" customHeight="1"/>
    <row r="57075" ht="15" customHeight="1"/>
    <row r="57076" ht="15" customHeight="1"/>
    <row r="57077" ht="15" customHeight="1"/>
    <row r="57078" ht="15" customHeight="1"/>
    <row r="57079" ht="15" customHeight="1"/>
    <row r="57080" ht="15" customHeight="1"/>
    <row r="57081" ht="15" customHeight="1"/>
    <row r="57082" ht="15" customHeight="1"/>
    <row r="57083" ht="15" customHeight="1"/>
    <row r="57084" ht="15" customHeight="1"/>
    <row r="57085" ht="15" customHeight="1"/>
    <row r="57086" ht="15" customHeight="1"/>
    <row r="57087" ht="15" customHeight="1"/>
    <row r="57088" ht="15" customHeight="1"/>
    <row r="57089" ht="15" customHeight="1"/>
    <row r="57090" ht="15" customHeight="1"/>
    <row r="57091" ht="15" customHeight="1"/>
    <row r="57092" ht="15" customHeight="1"/>
    <row r="57093" ht="15" customHeight="1"/>
    <row r="57094" ht="15" customHeight="1"/>
    <row r="57095" ht="15" customHeight="1"/>
    <row r="57096" ht="15" customHeight="1"/>
    <row r="57097" ht="15" customHeight="1"/>
    <row r="57098" ht="15" customHeight="1"/>
    <row r="57099" ht="15" customHeight="1"/>
    <row r="57100" ht="15" customHeight="1"/>
    <row r="57101" ht="15" customHeight="1"/>
    <row r="57102" ht="15" customHeight="1"/>
    <row r="57103" ht="15" customHeight="1"/>
    <row r="57104" ht="15" customHeight="1"/>
    <row r="57105" ht="15" customHeight="1"/>
    <row r="57106" ht="15" customHeight="1"/>
    <row r="57107" ht="15" customHeight="1"/>
    <row r="57108" ht="15" customHeight="1"/>
    <row r="57109" ht="15" customHeight="1"/>
    <row r="57110" ht="15" customHeight="1"/>
    <row r="57111" ht="15" customHeight="1"/>
    <row r="57112" ht="15" customHeight="1"/>
    <row r="57113" ht="15" customHeight="1"/>
    <row r="57114" ht="15" customHeight="1"/>
    <row r="57115" ht="15" customHeight="1"/>
    <row r="57116" ht="15" customHeight="1"/>
    <row r="57117" ht="15" customHeight="1"/>
    <row r="57118" ht="15" customHeight="1"/>
    <row r="57119" ht="15" customHeight="1"/>
    <row r="57120" ht="15" customHeight="1"/>
    <row r="57121" ht="15" customHeight="1"/>
    <row r="57122" ht="15" customHeight="1"/>
    <row r="57123" ht="15" customHeight="1"/>
    <row r="57124" ht="15" customHeight="1"/>
    <row r="57125" ht="15" customHeight="1"/>
    <row r="57126" ht="15" customHeight="1"/>
    <row r="57127" ht="15" customHeight="1"/>
    <row r="57128" ht="15" customHeight="1"/>
    <row r="57129" ht="15" customHeight="1"/>
    <row r="57130" ht="15" customHeight="1"/>
    <row r="57131" ht="15" customHeight="1"/>
    <row r="57132" ht="15" customHeight="1"/>
    <row r="57133" ht="15" customHeight="1"/>
    <row r="57134" ht="15" customHeight="1"/>
    <row r="57135" ht="15" customHeight="1"/>
    <row r="57136" ht="15" customHeight="1"/>
    <row r="57137" ht="15" customHeight="1"/>
    <row r="57138" ht="15" customHeight="1"/>
    <row r="57139" ht="15" customHeight="1"/>
    <row r="57140" ht="15" customHeight="1"/>
    <row r="57141" ht="15" customHeight="1"/>
    <row r="57142" ht="15" customHeight="1"/>
    <row r="57143" ht="15" customHeight="1"/>
    <row r="57144" ht="15" customHeight="1"/>
    <row r="57145" ht="15" customHeight="1"/>
    <row r="57146" ht="15" customHeight="1"/>
    <row r="57147" ht="15" customHeight="1"/>
    <row r="57148" ht="15" customHeight="1"/>
    <row r="57149" ht="15" customHeight="1"/>
    <row r="57150" ht="15" customHeight="1"/>
    <row r="57151" ht="15" customHeight="1"/>
    <row r="57152" ht="15" customHeight="1"/>
    <row r="57153" ht="15" customHeight="1"/>
    <row r="57154" ht="15" customHeight="1"/>
    <row r="57155" ht="15" customHeight="1"/>
    <row r="57156" ht="15" customHeight="1"/>
    <row r="57157" ht="15" customHeight="1"/>
    <row r="57158" ht="15" customHeight="1"/>
    <row r="57159" ht="15" customHeight="1"/>
    <row r="57160" ht="15" customHeight="1"/>
    <row r="57161" ht="15" customHeight="1"/>
    <row r="57162" ht="15" customHeight="1"/>
    <row r="57163" ht="15" customHeight="1"/>
    <row r="57164" ht="15" customHeight="1"/>
    <row r="57165" ht="15" customHeight="1"/>
    <row r="57166" ht="15" customHeight="1"/>
    <row r="57167" ht="15" customHeight="1"/>
    <row r="57168" ht="15" customHeight="1"/>
    <row r="57169" ht="15" customHeight="1"/>
    <row r="57170" ht="15" customHeight="1"/>
    <row r="57171" ht="15" customHeight="1"/>
    <row r="57172" ht="15" customHeight="1"/>
    <row r="57173" ht="15" customHeight="1"/>
    <row r="57174" ht="15" customHeight="1"/>
    <row r="57175" ht="15" customHeight="1"/>
    <row r="57176" ht="15" customHeight="1"/>
    <row r="57177" ht="15" customHeight="1"/>
    <row r="57178" ht="15" customHeight="1"/>
    <row r="57179" ht="15" customHeight="1"/>
    <row r="57180" ht="15" customHeight="1"/>
    <row r="57181" ht="15" customHeight="1"/>
    <row r="57182" ht="15" customHeight="1"/>
    <row r="57183" ht="15" customHeight="1"/>
    <row r="57184" ht="15" customHeight="1"/>
    <row r="57185" ht="15" customHeight="1"/>
    <row r="57186" ht="15" customHeight="1"/>
    <row r="57187" ht="15" customHeight="1"/>
    <row r="57188" ht="15" customHeight="1"/>
    <row r="57189" ht="15" customHeight="1"/>
    <row r="57190" ht="15" customHeight="1"/>
    <row r="57191" ht="15" customHeight="1"/>
    <row r="57192" ht="15" customHeight="1"/>
    <row r="57193" ht="15" customHeight="1"/>
    <row r="57194" ht="15" customHeight="1"/>
    <row r="57195" ht="15" customHeight="1"/>
    <row r="57196" ht="15" customHeight="1"/>
    <row r="57197" ht="15" customHeight="1"/>
    <row r="57198" ht="15" customHeight="1"/>
    <row r="57199" ht="15" customHeight="1"/>
    <row r="57200" ht="15" customHeight="1"/>
    <row r="57201" ht="15" customHeight="1"/>
    <row r="57202" ht="15" customHeight="1"/>
    <row r="57203" ht="15" customHeight="1"/>
    <row r="57204" ht="15" customHeight="1"/>
    <row r="57205" ht="15" customHeight="1"/>
    <row r="57206" ht="15" customHeight="1"/>
    <row r="57207" ht="15" customHeight="1"/>
    <row r="57208" ht="15" customHeight="1"/>
    <row r="57209" ht="15" customHeight="1"/>
    <row r="57210" ht="15" customHeight="1"/>
    <row r="57211" ht="15" customHeight="1"/>
    <row r="57212" ht="15" customHeight="1"/>
    <row r="57213" ht="15" customHeight="1"/>
    <row r="57214" ht="15" customHeight="1"/>
    <row r="57215" ht="15" customHeight="1"/>
    <row r="57216" ht="15" customHeight="1"/>
    <row r="57217" ht="15" customHeight="1"/>
    <row r="57218" ht="15" customHeight="1"/>
    <row r="57219" ht="15" customHeight="1"/>
    <row r="57220" ht="15" customHeight="1"/>
    <row r="57221" ht="15" customHeight="1"/>
    <row r="57222" ht="15" customHeight="1"/>
    <row r="57223" ht="15" customHeight="1"/>
    <row r="57224" ht="15" customHeight="1"/>
    <row r="57225" ht="15" customHeight="1"/>
    <row r="57226" ht="15" customHeight="1"/>
    <row r="57227" ht="15" customHeight="1"/>
    <row r="57228" ht="15" customHeight="1"/>
    <row r="57229" ht="15" customHeight="1"/>
    <row r="57230" ht="15" customHeight="1"/>
    <row r="57231" ht="15" customHeight="1"/>
    <row r="57232" ht="15" customHeight="1"/>
    <row r="57233" ht="15" customHeight="1"/>
    <row r="57234" ht="15" customHeight="1"/>
    <row r="57235" ht="15" customHeight="1"/>
    <row r="57236" ht="15" customHeight="1"/>
    <row r="57237" ht="15" customHeight="1"/>
    <row r="57238" ht="15" customHeight="1"/>
    <row r="57239" ht="15" customHeight="1"/>
    <row r="57240" ht="15" customHeight="1"/>
    <row r="57241" ht="15" customHeight="1"/>
    <row r="57242" ht="15" customHeight="1"/>
    <row r="57243" ht="15" customHeight="1"/>
    <row r="57244" ht="15" customHeight="1"/>
    <row r="57245" ht="15" customHeight="1"/>
    <row r="57246" ht="15" customHeight="1"/>
    <row r="57247" ht="15" customHeight="1"/>
    <row r="57248" ht="15" customHeight="1"/>
    <row r="57249" ht="15" customHeight="1"/>
    <row r="57250" ht="15" customHeight="1"/>
    <row r="57251" ht="15" customHeight="1"/>
    <row r="57252" ht="15" customHeight="1"/>
    <row r="57253" ht="15" customHeight="1"/>
    <row r="57254" ht="15" customHeight="1"/>
    <row r="57255" ht="15" customHeight="1"/>
    <row r="57256" ht="15" customHeight="1"/>
    <row r="57257" ht="15" customHeight="1"/>
    <row r="57258" ht="15" customHeight="1"/>
    <row r="57259" ht="15" customHeight="1"/>
    <row r="57260" ht="15" customHeight="1"/>
    <row r="57261" ht="15" customHeight="1"/>
    <row r="57262" ht="15" customHeight="1"/>
    <row r="57263" ht="15" customHeight="1"/>
    <row r="57264" ht="15" customHeight="1"/>
    <row r="57265" ht="15" customHeight="1"/>
    <row r="57266" ht="15" customHeight="1"/>
    <row r="57267" ht="15" customHeight="1"/>
    <row r="57268" ht="15" customHeight="1"/>
    <row r="57269" ht="15" customHeight="1"/>
    <row r="57270" ht="15" customHeight="1"/>
    <row r="57271" ht="15" customHeight="1"/>
    <row r="57272" ht="15" customHeight="1"/>
    <row r="57273" ht="15" customHeight="1"/>
    <row r="57274" ht="15" customHeight="1"/>
    <row r="57275" ht="15" customHeight="1"/>
    <row r="57276" ht="15" customHeight="1"/>
    <row r="57277" ht="15" customHeight="1"/>
    <row r="57278" ht="15" customHeight="1"/>
    <row r="57279" ht="15" customHeight="1"/>
    <row r="57280" ht="15" customHeight="1"/>
    <row r="57281" ht="15" customHeight="1"/>
    <row r="57282" ht="15" customHeight="1"/>
    <row r="57283" ht="15" customHeight="1"/>
    <row r="57284" ht="15" customHeight="1"/>
    <row r="57285" ht="15" customHeight="1"/>
    <row r="57286" ht="15" customHeight="1"/>
    <row r="57287" ht="15" customHeight="1"/>
    <row r="57288" ht="15" customHeight="1"/>
    <row r="57289" ht="15" customHeight="1"/>
    <row r="57290" ht="15" customHeight="1"/>
    <row r="57291" ht="15" customHeight="1"/>
    <row r="57292" ht="15" customHeight="1"/>
    <row r="57293" ht="15" customHeight="1"/>
    <row r="57294" ht="15" customHeight="1"/>
    <row r="57295" ht="15" customHeight="1"/>
    <row r="57296" ht="15" customHeight="1"/>
    <row r="57297" ht="15" customHeight="1"/>
    <row r="57298" ht="15" customHeight="1"/>
    <row r="57299" ht="15" customHeight="1"/>
    <row r="57300" ht="15" customHeight="1"/>
    <row r="57301" ht="15" customHeight="1"/>
    <row r="57302" ht="15" customHeight="1"/>
    <row r="57303" ht="15" customHeight="1"/>
    <row r="57304" ht="15" customHeight="1"/>
    <row r="57305" ht="15" customHeight="1"/>
    <row r="57306" ht="15" customHeight="1"/>
    <row r="57307" ht="15" customHeight="1"/>
    <row r="57308" ht="15" customHeight="1"/>
    <row r="57309" ht="15" customHeight="1"/>
    <row r="57310" ht="15" customHeight="1"/>
    <row r="57311" ht="15" customHeight="1"/>
    <row r="57312" ht="15" customHeight="1"/>
    <row r="57313" ht="15" customHeight="1"/>
    <row r="57314" ht="15" customHeight="1"/>
    <row r="57315" ht="15" customHeight="1"/>
    <row r="57316" ht="15" customHeight="1"/>
    <row r="57317" ht="15" customHeight="1"/>
    <row r="57318" ht="15" customHeight="1"/>
    <row r="57319" ht="15" customHeight="1"/>
    <row r="57320" ht="15" customHeight="1"/>
    <row r="57321" ht="15" customHeight="1"/>
    <row r="57322" ht="15" customHeight="1"/>
    <row r="57323" ht="15" customHeight="1"/>
    <row r="57324" ht="15" customHeight="1"/>
    <row r="57325" ht="15" customHeight="1"/>
    <row r="57326" ht="15" customHeight="1"/>
    <row r="57327" ht="15" customHeight="1"/>
    <row r="57328" ht="15" customHeight="1"/>
    <row r="57329" ht="15" customHeight="1"/>
    <row r="57330" ht="15" customHeight="1"/>
    <row r="57331" ht="15" customHeight="1"/>
    <row r="57332" ht="15" customHeight="1"/>
    <row r="57333" ht="15" customHeight="1"/>
    <row r="57334" ht="15" customHeight="1"/>
    <row r="57335" ht="15" customHeight="1"/>
    <row r="57336" ht="15" customHeight="1"/>
    <row r="57337" ht="15" customHeight="1"/>
    <row r="57338" ht="15" customHeight="1"/>
    <row r="57339" ht="15" customHeight="1"/>
    <row r="57340" ht="15" customHeight="1"/>
    <row r="57341" ht="15" customHeight="1"/>
    <row r="57342" ht="15" customHeight="1"/>
    <row r="57343" ht="15" customHeight="1"/>
    <row r="57344" ht="15" customHeight="1"/>
    <row r="57345" ht="15" customHeight="1"/>
    <row r="57346" ht="15" customHeight="1"/>
    <row r="57347" ht="15" customHeight="1"/>
    <row r="57348" ht="15" customHeight="1"/>
    <row r="57349" ht="15" customHeight="1"/>
    <row r="57350" ht="15" customHeight="1"/>
    <row r="57351" ht="15" customHeight="1"/>
    <row r="57352" ht="15" customHeight="1"/>
    <row r="57353" ht="15" customHeight="1"/>
    <row r="57354" ht="15" customHeight="1"/>
    <row r="57355" ht="15" customHeight="1"/>
    <row r="57356" ht="15" customHeight="1"/>
    <row r="57357" ht="15" customHeight="1"/>
    <row r="57358" ht="15" customHeight="1"/>
    <row r="57359" ht="15" customHeight="1"/>
    <row r="57360" ht="15" customHeight="1"/>
    <row r="57361" ht="15" customHeight="1"/>
    <row r="57362" ht="15" customHeight="1"/>
    <row r="57363" ht="15" customHeight="1"/>
    <row r="57364" ht="15" customHeight="1"/>
    <row r="57365" ht="15" customHeight="1"/>
    <row r="57366" ht="15" customHeight="1"/>
    <row r="57367" ht="15" customHeight="1"/>
    <row r="57368" ht="15" customHeight="1"/>
    <row r="57369" ht="15" customHeight="1"/>
    <row r="57370" ht="15" customHeight="1"/>
    <row r="57371" ht="15" customHeight="1"/>
    <row r="57372" ht="15" customHeight="1"/>
    <row r="57373" ht="15" customHeight="1"/>
    <row r="57374" ht="15" customHeight="1"/>
    <row r="57375" ht="15" customHeight="1"/>
    <row r="57376" ht="15" customHeight="1"/>
    <row r="57377" ht="15" customHeight="1"/>
    <row r="57378" ht="15" customHeight="1"/>
    <row r="57379" ht="15" customHeight="1"/>
    <row r="57380" ht="15" customHeight="1"/>
    <row r="57381" ht="15" customHeight="1"/>
    <row r="57382" ht="15" customHeight="1"/>
    <row r="57383" ht="15" customHeight="1"/>
    <row r="57384" ht="15" customHeight="1"/>
    <row r="57385" ht="15" customHeight="1"/>
    <row r="57386" ht="15" customHeight="1"/>
    <row r="57387" ht="15" customHeight="1"/>
    <row r="57388" ht="15" customHeight="1"/>
    <row r="57389" ht="15" customHeight="1"/>
    <row r="57390" ht="15" customHeight="1"/>
    <row r="57391" ht="15" customHeight="1"/>
    <row r="57392" ht="15" customHeight="1"/>
    <row r="57393" ht="15" customHeight="1"/>
    <row r="57394" ht="15" customHeight="1"/>
    <row r="57395" ht="15" customHeight="1"/>
    <row r="57396" ht="15" customHeight="1"/>
    <row r="57397" ht="15" customHeight="1"/>
    <row r="57398" ht="15" customHeight="1"/>
    <row r="57399" ht="15" customHeight="1"/>
    <row r="57400" ht="15" customHeight="1"/>
    <row r="57401" ht="15" customHeight="1"/>
    <row r="57402" ht="15" customHeight="1"/>
    <row r="57403" ht="15" customHeight="1"/>
    <row r="57404" ht="15" customHeight="1"/>
    <row r="57405" ht="15" customHeight="1"/>
    <row r="57406" ht="15" customHeight="1"/>
    <row r="57407" ht="15" customHeight="1"/>
    <row r="57408" ht="15" customHeight="1"/>
    <row r="57409" ht="15" customHeight="1"/>
    <row r="57410" ht="15" customHeight="1"/>
    <row r="57411" ht="15" customHeight="1"/>
    <row r="57412" ht="15" customHeight="1"/>
    <row r="57413" ht="15" customHeight="1"/>
    <row r="57414" ht="15" customHeight="1"/>
    <row r="57415" ht="15" customHeight="1"/>
    <row r="57416" ht="15" customHeight="1"/>
    <row r="57417" ht="15" customHeight="1"/>
    <row r="57418" ht="15" customHeight="1"/>
    <row r="57419" ht="15" customHeight="1"/>
    <row r="57420" ht="15" customHeight="1"/>
    <row r="57421" ht="15" customHeight="1"/>
    <row r="57422" ht="15" customHeight="1"/>
    <row r="57423" ht="15" customHeight="1"/>
    <row r="57424" ht="15" customHeight="1"/>
    <row r="57425" ht="15" customHeight="1"/>
    <row r="57426" ht="15" customHeight="1"/>
    <row r="57427" ht="15" customHeight="1"/>
    <row r="57428" ht="15" customHeight="1"/>
    <row r="57429" ht="15" customHeight="1"/>
    <row r="57430" ht="15" customHeight="1"/>
    <row r="57431" ht="15" customHeight="1"/>
    <row r="57432" ht="15" customHeight="1"/>
    <row r="57433" ht="15" customHeight="1"/>
    <row r="57434" ht="15" customHeight="1"/>
    <row r="57435" ht="15" customHeight="1"/>
    <row r="57436" ht="15" customHeight="1"/>
    <row r="57437" ht="15" customHeight="1"/>
    <row r="57438" ht="15" customHeight="1"/>
    <row r="57439" ht="15" customHeight="1"/>
    <row r="57440" ht="15" customHeight="1"/>
    <row r="57441" ht="15" customHeight="1"/>
    <row r="57442" ht="15" customHeight="1"/>
    <row r="57443" ht="15" customHeight="1"/>
    <row r="57444" ht="15" customHeight="1"/>
    <row r="57445" ht="15" customHeight="1"/>
    <row r="57446" ht="15" customHeight="1"/>
    <row r="57447" ht="15" customHeight="1"/>
    <row r="57448" ht="15" customHeight="1"/>
    <row r="57449" ht="15" customHeight="1"/>
    <row r="57450" ht="15" customHeight="1"/>
    <row r="57451" ht="15" customHeight="1"/>
    <row r="57452" ht="15" customHeight="1"/>
    <row r="57453" ht="15" customHeight="1"/>
    <row r="57454" ht="15" customHeight="1"/>
    <row r="57455" ht="15" customHeight="1"/>
    <row r="57456" ht="15" customHeight="1"/>
    <row r="57457" ht="15" customHeight="1"/>
    <row r="57458" ht="15" customHeight="1"/>
    <row r="57459" ht="15" customHeight="1"/>
    <row r="57460" ht="15" customHeight="1"/>
    <row r="57461" ht="15" customHeight="1"/>
    <row r="57462" ht="15" customHeight="1"/>
    <row r="57463" ht="15" customHeight="1"/>
    <row r="57464" ht="15" customHeight="1"/>
    <row r="57465" ht="15" customHeight="1"/>
    <row r="57466" ht="15" customHeight="1"/>
    <row r="57467" ht="15" customHeight="1"/>
    <row r="57468" ht="15" customHeight="1"/>
    <row r="57469" ht="15" customHeight="1"/>
    <row r="57470" ht="15" customHeight="1"/>
    <row r="57471" ht="15" customHeight="1"/>
    <row r="57472" ht="15" customHeight="1"/>
    <row r="57473" ht="15" customHeight="1"/>
    <row r="57474" ht="15" customHeight="1"/>
    <row r="57475" ht="15" customHeight="1"/>
    <row r="57476" ht="15" customHeight="1"/>
    <row r="57477" ht="15" customHeight="1"/>
    <row r="57478" ht="15" customHeight="1"/>
    <row r="57479" ht="15" customHeight="1"/>
    <row r="57480" ht="15" customHeight="1"/>
    <row r="57481" ht="15" customHeight="1"/>
    <row r="57482" ht="15" customHeight="1"/>
    <row r="57483" ht="15" customHeight="1"/>
    <row r="57484" ht="15" customHeight="1"/>
    <row r="57485" ht="15" customHeight="1"/>
    <row r="57486" ht="15" customHeight="1"/>
    <row r="57487" ht="15" customHeight="1"/>
    <row r="57488" ht="15" customHeight="1"/>
    <row r="57489" ht="15" customHeight="1"/>
    <row r="57490" ht="15" customHeight="1"/>
    <row r="57491" ht="15" customHeight="1"/>
    <row r="57492" ht="15" customHeight="1"/>
    <row r="57493" ht="15" customHeight="1"/>
    <row r="57494" ht="15" customHeight="1"/>
    <row r="57495" ht="15" customHeight="1"/>
    <row r="57496" ht="15" customHeight="1"/>
    <row r="57497" ht="15" customHeight="1"/>
    <row r="57498" ht="15" customHeight="1"/>
    <row r="57499" ht="15" customHeight="1"/>
    <row r="57500" ht="15" customHeight="1"/>
    <row r="57501" ht="15" customHeight="1"/>
    <row r="57502" ht="15" customHeight="1"/>
    <row r="57503" ht="15" customHeight="1"/>
    <row r="57504" ht="15" customHeight="1"/>
    <row r="57505" ht="15" customHeight="1"/>
    <row r="57506" ht="15" customHeight="1"/>
    <row r="57507" ht="15" customHeight="1"/>
    <row r="57508" ht="15" customHeight="1"/>
    <row r="57509" ht="15" customHeight="1"/>
    <row r="57510" ht="15" customHeight="1"/>
    <row r="57511" ht="15" customHeight="1"/>
    <row r="57512" ht="15" customHeight="1"/>
    <row r="57513" ht="15" customHeight="1"/>
    <row r="57514" ht="15" customHeight="1"/>
    <row r="57515" ht="15" customHeight="1"/>
    <row r="57516" ht="15" customHeight="1"/>
    <row r="57517" ht="15" customHeight="1"/>
    <row r="57518" ht="15" customHeight="1"/>
    <row r="57519" ht="15" customHeight="1"/>
    <row r="57520" ht="15" customHeight="1"/>
    <row r="57521" ht="15" customHeight="1"/>
    <row r="57522" ht="15" customHeight="1"/>
    <row r="57523" ht="15" customHeight="1"/>
    <row r="57524" ht="15" customHeight="1"/>
    <row r="57525" ht="15" customHeight="1"/>
    <row r="57526" ht="15" customHeight="1"/>
    <row r="57527" ht="15" customHeight="1"/>
    <row r="57528" ht="15" customHeight="1"/>
    <row r="57529" ht="15" customHeight="1"/>
    <row r="57530" ht="15" customHeight="1"/>
    <row r="57531" ht="15" customHeight="1"/>
    <row r="57532" ht="15" customHeight="1"/>
    <row r="57533" ht="15" customHeight="1"/>
    <row r="57534" ht="15" customHeight="1"/>
    <row r="57535" ht="15" customHeight="1"/>
    <row r="57536" ht="15" customHeight="1"/>
    <row r="57537" ht="15" customHeight="1"/>
    <row r="57538" ht="15" customHeight="1"/>
    <row r="57539" ht="15" customHeight="1"/>
    <row r="57540" ht="15" customHeight="1"/>
    <row r="57541" ht="15" customHeight="1"/>
    <row r="57542" ht="15" customHeight="1"/>
    <row r="57543" ht="15" customHeight="1"/>
    <row r="57544" ht="15" customHeight="1"/>
    <row r="57545" ht="15" customHeight="1"/>
    <row r="57546" ht="15" customHeight="1"/>
    <row r="57547" ht="15" customHeight="1"/>
    <row r="57548" ht="15" customHeight="1"/>
    <row r="57549" ht="15" customHeight="1"/>
    <row r="57550" ht="15" customHeight="1"/>
    <row r="57551" ht="15" customHeight="1"/>
    <row r="57552" ht="15" customHeight="1"/>
    <row r="57553" ht="15" customHeight="1"/>
    <row r="57554" ht="15" customHeight="1"/>
    <row r="57555" ht="15" customHeight="1"/>
    <row r="57556" ht="15" customHeight="1"/>
    <row r="57557" ht="15" customHeight="1"/>
    <row r="57558" ht="15" customHeight="1"/>
    <row r="57559" ht="15" customHeight="1"/>
    <row r="57560" ht="15" customHeight="1"/>
    <row r="57561" ht="15" customHeight="1"/>
    <row r="57562" ht="15" customHeight="1"/>
    <row r="57563" ht="15" customHeight="1"/>
    <row r="57564" ht="15" customHeight="1"/>
    <row r="57565" ht="15" customHeight="1"/>
    <row r="57566" ht="15" customHeight="1"/>
    <row r="57567" ht="15" customHeight="1"/>
    <row r="57568" ht="15" customHeight="1"/>
    <row r="57569" ht="15" customHeight="1"/>
    <row r="57570" ht="15" customHeight="1"/>
    <row r="57571" ht="15" customHeight="1"/>
    <row r="57572" ht="15" customHeight="1"/>
    <row r="57573" ht="15" customHeight="1"/>
    <row r="57574" ht="15" customHeight="1"/>
    <row r="57575" ht="15" customHeight="1"/>
    <row r="57576" ht="15" customHeight="1"/>
    <row r="57577" ht="15" customHeight="1"/>
    <row r="57578" ht="15" customHeight="1"/>
    <row r="57579" ht="15" customHeight="1"/>
    <row r="57580" ht="15" customHeight="1"/>
    <row r="57581" ht="15" customHeight="1"/>
    <row r="57582" ht="15" customHeight="1"/>
    <row r="57583" ht="15" customHeight="1"/>
    <row r="57584" ht="15" customHeight="1"/>
    <row r="57585" ht="15" customHeight="1"/>
    <row r="57586" ht="15" customHeight="1"/>
    <row r="57587" ht="15" customHeight="1"/>
    <row r="57588" ht="15" customHeight="1"/>
    <row r="57589" ht="15" customHeight="1"/>
    <row r="57590" ht="15" customHeight="1"/>
    <row r="57591" ht="15" customHeight="1"/>
    <row r="57592" ht="15" customHeight="1"/>
    <row r="57593" ht="15" customHeight="1"/>
    <row r="57594" ht="15" customHeight="1"/>
    <row r="57595" ht="15" customHeight="1"/>
    <row r="57596" ht="15" customHeight="1"/>
    <row r="57597" ht="15" customHeight="1"/>
    <row r="57598" ht="15" customHeight="1"/>
    <row r="57599" ht="15" customHeight="1"/>
    <row r="57600" ht="15" customHeight="1"/>
    <row r="57601" ht="15" customHeight="1"/>
    <row r="57602" ht="15" customHeight="1"/>
    <row r="57603" ht="15" customHeight="1"/>
    <row r="57604" ht="15" customHeight="1"/>
    <row r="57605" ht="15" customHeight="1"/>
    <row r="57606" ht="15" customHeight="1"/>
    <row r="57607" ht="15" customHeight="1"/>
    <row r="57608" ht="15" customHeight="1"/>
    <row r="57609" ht="15" customHeight="1"/>
    <row r="57610" ht="15" customHeight="1"/>
    <row r="57611" ht="15" customHeight="1"/>
    <row r="57612" ht="15" customHeight="1"/>
    <row r="57613" ht="15" customHeight="1"/>
    <row r="57614" ht="15" customHeight="1"/>
    <row r="57615" ht="15" customHeight="1"/>
    <row r="57616" ht="15" customHeight="1"/>
    <row r="57617" ht="15" customHeight="1"/>
    <row r="57618" ht="15" customHeight="1"/>
    <row r="57619" ht="15" customHeight="1"/>
    <row r="57620" ht="15" customHeight="1"/>
    <row r="57621" ht="15" customHeight="1"/>
    <row r="57622" ht="15" customHeight="1"/>
    <row r="57623" ht="15" customHeight="1"/>
    <row r="57624" ht="15" customHeight="1"/>
    <row r="57625" ht="15" customHeight="1"/>
    <row r="57626" ht="15" customHeight="1"/>
    <row r="57627" ht="15" customHeight="1"/>
    <row r="57628" ht="15" customHeight="1"/>
    <row r="57629" ht="15" customHeight="1"/>
    <row r="57630" ht="15" customHeight="1"/>
    <row r="57631" ht="15" customHeight="1"/>
    <row r="57632" ht="15" customHeight="1"/>
    <row r="57633" ht="15" customHeight="1"/>
    <row r="57634" ht="15" customHeight="1"/>
    <row r="57635" ht="15" customHeight="1"/>
    <row r="57636" ht="15" customHeight="1"/>
    <row r="57637" ht="15" customHeight="1"/>
    <row r="57638" ht="15" customHeight="1"/>
    <row r="57639" ht="15" customHeight="1"/>
    <row r="57640" ht="15" customHeight="1"/>
    <row r="57641" ht="15" customHeight="1"/>
    <row r="57642" ht="15" customHeight="1"/>
    <row r="57643" ht="15" customHeight="1"/>
    <row r="57644" ht="15" customHeight="1"/>
    <row r="57645" ht="15" customHeight="1"/>
    <row r="57646" ht="15" customHeight="1"/>
    <row r="57647" ht="15" customHeight="1"/>
    <row r="57648" ht="15" customHeight="1"/>
    <row r="57649" ht="15" customHeight="1"/>
    <row r="57650" ht="15" customHeight="1"/>
    <row r="57651" ht="15" customHeight="1"/>
    <row r="57652" ht="15" customHeight="1"/>
    <row r="57653" ht="15" customHeight="1"/>
    <row r="57654" ht="15" customHeight="1"/>
    <row r="57655" ht="15" customHeight="1"/>
    <row r="57656" ht="15" customHeight="1"/>
    <row r="57657" ht="15" customHeight="1"/>
    <row r="57658" ht="15" customHeight="1"/>
    <row r="57659" ht="15" customHeight="1"/>
    <row r="57660" ht="15" customHeight="1"/>
    <row r="57661" ht="15" customHeight="1"/>
    <row r="57662" ht="15" customHeight="1"/>
    <row r="57663" ht="15" customHeight="1"/>
    <row r="57664" ht="15" customHeight="1"/>
    <row r="57665" ht="15" customHeight="1"/>
    <row r="57666" ht="15" customHeight="1"/>
    <row r="57667" ht="15" customHeight="1"/>
    <row r="57668" ht="15" customHeight="1"/>
    <row r="57669" ht="15" customHeight="1"/>
    <row r="57670" ht="15" customHeight="1"/>
    <row r="57671" ht="15" customHeight="1"/>
    <row r="57672" ht="15" customHeight="1"/>
    <row r="57673" ht="15" customHeight="1"/>
    <row r="57674" ht="15" customHeight="1"/>
    <row r="57675" ht="15" customHeight="1"/>
    <row r="57676" ht="15" customHeight="1"/>
    <row r="57677" ht="15" customHeight="1"/>
    <row r="57678" ht="15" customHeight="1"/>
    <row r="57679" ht="15" customHeight="1"/>
    <row r="57680" ht="15" customHeight="1"/>
    <row r="57681" ht="15" customHeight="1"/>
    <row r="57682" ht="15" customHeight="1"/>
    <row r="57683" ht="15" customHeight="1"/>
    <row r="57684" ht="15" customHeight="1"/>
    <row r="57685" ht="15" customHeight="1"/>
    <row r="57686" ht="15" customHeight="1"/>
    <row r="57687" ht="15" customHeight="1"/>
    <row r="57688" ht="15" customHeight="1"/>
    <row r="57689" ht="15" customHeight="1"/>
    <row r="57690" ht="15" customHeight="1"/>
    <row r="57691" ht="15" customHeight="1"/>
    <row r="57692" ht="15" customHeight="1"/>
    <row r="57693" ht="15" customHeight="1"/>
    <row r="57694" ht="15" customHeight="1"/>
    <row r="57695" ht="15" customHeight="1"/>
    <row r="57696" ht="15" customHeight="1"/>
    <row r="57697" ht="15" customHeight="1"/>
    <row r="57698" ht="15" customHeight="1"/>
    <row r="57699" ht="15" customHeight="1"/>
    <row r="57700" ht="15" customHeight="1"/>
    <row r="57701" ht="15" customHeight="1"/>
    <row r="57702" ht="15" customHeight="1"/>
    <row r="57703" ht="15" customHeight="1"/>
    <row r="57704" ht="15" customHeight="1"/>
    <row r="57705" ht="15" customHeight="1"/>
    <row r="57706" ht="15" customHeight="1"/>
    <row r="57707" ht="15" customHeight="1"/>
    <row r="57708" ht="15" customHeight="1"/>
    <row r="57709" ht="15" customHeight="1"/>
    <row r="57710" ht="15" customHeight="1"/>
    <row r="57711" ht="15" customHeight="1"/>
    <row r="57712" ht="15" customHeight="1"/>
    <row r="57713" ht="15" customHeight="1"/>
    <row r="57714" ht="15" customHeight="1"/>
    <row r="57715" ht="15" customHeight="1"/>
    <row r="57716" ht="15" customHeight="1"/>
    <row r="57717" ht="15" customHeight="1"/>
    <row r="57718" ht="15" customHeight="1"/>
    <row r="57719" ht="15" customHeight="1"/>
    <row r="57720" ht="15" customHeight="1"/>
    <row r="57721" ht="15" customHeight="1"/>
    <row r="57722" ht="15" customHeight="1"/>
    <row r="57723" ht="15" customHeight="1"/>
    <row r="57724" ht="15" customHeight="1"/>
    <row r="57725" ht="15" customHeight="1"/>
    <row r="57726" ht="15" customHeight="1"/>
    <row r="57727" ht="15" customHeight="1"/>
    <row r="57728" ht="15" customHeight="1"/>
    <row r="57729" ht="15" customHeight="1"/>
    <row r="57730" ht="15" customHeight="1"/>
    <row r="57731" ht="15" customHeight="1"/>
    <row r="57732" ht="15" customHeight="1"/>
    <row r="57733" ht="15" customHeight="1"/>
    <row r="57734" ht="15" customHeight="1"/>
    <row r="57735" ht="15" customHeight="1"/>
    <row r="57736" ht="15" customHeight="1"/>
    <row r="57737" ht="15" customHeight="1"/>
    <row r="57738" ht="15" customHeight="1"/>
    <row r="57739" ht="15" customHeight="1"/>
    <row r="57740" ht="15" customHeight="1"/>
    <row r="57741" ht="15" customHeight="1"/>
    <row r="57742" ht="15" customHeight="1"/>
    <row r="57743" ht="15" customHeight="1"/>
    <row r="57744" ht="15" customHeight="1"/>
    <row r="57745" ht="15" customHeight="1"/>
    <row r="57746" ht="15" customHeight="1"/>
    <row r="57747" ht="15" customHeight="1"/>
    <row r="57748" ht="15" customHeight="1"/>
    <row r="57749" ht="15" customHeight="1"/>
    <row r="57750" ht="15" customHeight="1"/>
    <row r="57751" ht="15" customHeight="1"/>
    <row r="57752" ht="15" customHeight="1"/>
    <row r="57753" ht="15" customHeight="1"/>
    <row r="57754" ht="15" customHeight="1"/>
    <row r="57755" ht="15" customHeight="1"/>
    <row r="57756" ht="15" customHeight="1"/>
    <row r="57757" ht="15" customHeight="1"/>
    <row r="57758" ht="15" customHeight="1"/>
    <row r="57759" ht="15" customHeight="1"/>
    <row r="57760" ht="15" customHeight="1"/>
    <row r="57761" ht="15" customHeight="1"/>
    <row r="57762" ht="15" customHeight="1"/>
    <row r="57763" ht="15" customHeight="1"/>
    <row r="57764" ht="15" customHeight="1"/>
    <row r="57765" ht="15" customHeight="1"/>
    <row r="57766" ht="15" customHeight="1"/>
    <row r="57767" ht="15" customHeight="1"/>
    <row r="57768" ht="15" customHeight="1"/>
    <row r="57769" ht="15" customHeight="1"/>
    <row r="57770" ht="15" customHeight="1"/>
    <row r="57771" ht="15" customHeight="1"/>
    <row r="57772" ht="15" customHeight="1"/>
    <row r="57773" ht="15" customHeight="1"/>
    <row r="57774" ht="15" customHeight="1"/>
    <row r="57775" ht="15" customHeight="1"/>
    <row r="57776" ht="15" customHeight="1"/>
    <row r="57777" ht="15" customHeight="1"/>
    <row r="57778" ht="15" customHeight="1"/>
    <row r="57779" ht="15" customHeight="1"/>
    <row r="57780" ht="15" customHeight="1"/>
    <row r="57781" ht="15" customHeight="1"/>
    <row r="57782" ht="15" customHeight="1"/>
    <row r="57783" ht="15" customHeight="1"/>
    <row r="57784" ht="15" customHeight="1"/>
    <row r="57785" ht="15" customHeight="1"/>
    <row r="57786" ht="15" customHeight="1"/>
    <row r="57787" ht="15" customHeight="1"/>
    <row r="57788" ht="15" customHeight="1"/>
    <row r="57789" ht="15" customHeight="1"/>
    <row r="57790" ht="15" customHeight="1"/>
    <row r="57791" ht="15" customHeight="1"/>
    <row r="57792" ht="15" customHeight="1"/>
    <row r="57793" ht="15" customHeight="1"/>
    <row r="57794" ht="15" customHeight="1"/>
    <row r="57795" ht="15" customHeight="1"/>
    <row r="57796" ht="15" customHeight="1"/>
    <row r="57797" ht="15" customHeight="1"/>
    <row r="57798" ht="15" customHeight="1"/>
    <row r="57799" ht="15" customHeight="1"/>
    <row r="57800" ht="15" customHeight="1"/>
    <row r="57801" ht="15" customHeight="1"/>
    <row r="57802" ht="15" customHeight="1"/>
    <row r="57803" ht="15" customHeight="1"/>
    <row r="57804" ht="15" customHeight="1"/>
    <row r="57805" ht="15" customHeight="1"/>
    <row r="57806" ht="15" customHeight="1"/>
    <row r="57807" ht="15" customHeight="1"/>
    <row r="57808" ht="15" customHeight="1"/>
    <row r="57809" ht="15" customHeight="1"/>
    <row r="57810" ht="15" customHeight="1"/>
    <row r="57811" ht="15" customHeight="1"/>
    <row r="57812" ht="15" customHeight="1"/>
    <row r="57813" ht="15" customHeight="1"/>
    <row r="57814" ht="15" customHeight="1"/>
    <row r="57815" ht="15" customHeight="1"/>
    <row r="57816" ht="15" customHeight="1"/>
    <row r="57817" ht="15" customHeight="1"/>
    <row r="57818" ht="15" customHeight="1"/>
    <row r="57819" ht="15" customHeight="1"/>
    <row r="57820" ht="15" customHeight="1"/>
    <row r="57821" ht="15" customHeight="1"/>
    <row r="57822" ht="15" customHeight="1"/>
    <row r="57823" ht="15" customHeight="1"/>
    <row r="57824" ht="15" customHeight="1"/>
    <row r="57825" ht="15" customHeight="1"/>
    <row r="57826" ht="15" customHeight="1"/>
    <row r="57827" ht="15" customHeight="1"/>
    <row r="57828" ht="15" customHeight="1"/>
    <row r="57829" ht="15" customHeight="1"/>
    <row r="57830" ht="15" customHeight="1"/>
    <row r="57831" ht="15" customHeight="1"/>
    <row r="57832" ht="15" customHeight="1"/>
    <row r="57833" ht="15" customHeight="1"/>
    <row r="57834" ht="15" customHeight="1"/>
    <row r="57835" ht="15" customHeight="1"/>
    <row r="57836" ht="15" customHeight="1"/>
    <row r="57837" ht="15" customHeight="1"/>
    <row r="57838" ht="15" customHeight="1"/>
    <row r="57839" ht="15" customHeight="1"/>
    <row r="57840" ht="15" customHeight="1"/>
    <row r="57841" ht="15" customHeight="1"/>
    <row r="57842" ht="15" customHeight="1"/>
    <row r="57843" ht="15" customHeight="1"/>
    <row r="57844" ht="15" customHeight="1"/>
    <row r="57845" ht="15" customHeight="1"/>
    <row r="57846" ht="15" customHeight="1"/>
    <row r="57847" ht="15" customHeight="1"/>
    <row r="57848" ht="15" customHeight="1"/>
    <row r="57849" ht="15" customHeight="1"/>
    <row r="57850" ht="15" customHeight="1"/>
    <row r="57851" ht="15" customHeight="1"/>
    <row r="57852" ht="15" customHeight="1"/>
    <row r="57853" ht="15" customHeight="1"/>
    <row r="57854" ht="15" customHeight="1"/>
    <row r="57855" ht="15" customHeight="1"/>
    <row r="57856" ht="15" customHeight="1"/>
    <row r="57857" ht="15" customHeight="1"/>
    <row r="57858" ht="15" customHeight="1"/>
    <row r="57859" ht="15" customHeight="1"/>
    <row r="57860" ht="15" customHeight="1"/>
    <row r="57861" ht="15" customHeight="1"/>
    <row r="57862" ht="15" customHeight="1"/>
    <row r="57863" ht="15" customHeight="1"/>
    <row r="57864" ht="15" customHeight="1"/>
    <row r="57865" ht="15" customHeight="1"/>
    <row r="57866" ht="15" customHeight="1"/>
    <row r="57867" ht="15" customHeight="1"/>
    <row r="57868" ht="15" customHeight="1"/>
    <row r="57869" ht="15" customHeight="1"/>
    <row r="57870" ht="15" customHeight="1"/>
    <row r="57871" ht="15" customHeight="1"/>
    <row r="57872" ht="15" customHeight="1"/>
    <row r="57873" ht="15" customHeight="1"/>
    <row r="57874" ht="15" customHeight="1"/>
    <row r="57875" ht="15" customHeight="1"/>
    <row r="57876" ht="15" customHeight="1"/>
    <row r="57877" ht="15" customHeight="1"/>
    <row r="57878" ht="15" customHeight="1"/>
    <row r="57879" ht="15" customHeight="1"/>
    <row r="57880" ht="15" customHeight="1"/>
    <row r="57881" ht="15" customHeight="1"/>
    <row r="57882" ht="15" customHeight="1"/>
    <row r="57883" ht="15" customHeight="1"/>
    <row r="57884" ht="15" customHeight="1"/>
    <row r="57885" ht="15" customHeight="1"/>
    <row r="57886" ht="15" customHeight="1"/>
    <row r="57887" ht="15" customHeight="1"/>
    <row r="57888" ht="15" customHeight="1"/>
    <row r="57889" ht="15" customHeight="1"/>
    <row r="57890" ht="15" customHeight="1"/>
    <row r="57891" ht="15" customHeight="1"/>
    <row r="57892" ht="15" customHeight="1"/>
    <row r="57893" ht="15" customHeight="1"/>
    <row r="57894" ht="15" customHeight="1"/>
    <row r="57895" ht="15" customHeight="1"/>
    <row r="57896" ht="15" customHeight="1"/>
    <row r="57897" ht="15" customHeight="1"/>
    <row r="57898" ht="15" customHeight="1"/>
    <row r="57899" ht="15" customHeight="1"/>
    <row r="57900" ht="15" customHeight="1"/>
    <row r="57901" ht="15" customHeight="1"/>
    <row r="57902" ht="15" customHeight="1"/>
    <row r="57903" ht="15" customHeight="1"/>
    <row r="57904" ht="15" customHeight="1"/>
    <row r="57905" ht="15" customHeight="1"/>
    <row r="57906" ht="15" customHeight="1"/>
    <row r="57907" ht="15" customHeight="1"/>
    <row r="57908" ht="15" customHeight="1"/>
    <row r="57909" ht="15" customHeight="1"/>
    <row r="57910" ht="15" customHeight="1"/>
    <row r="57911" ht="15" customHeight="1"/>
    <row r="57912" ht="15" customHeight="1"/>
    <row r="57913" ht="15" customHeight="1"/>
    <row r="57914" ht="15" customHeight="1"/>
    <row r="57915" ht="15" customHeight="1"/>
    <row r="57916" ht="15" customHeight="1"/>
    <row r="57917" ht="15" customHeight="1"/>
    <row r="57918" ht="15" customHeight="1"/>
    <row r="57919" ht="15" customHeight="1"/>
    <row r="57920" ht="15" customHeight="1"/>
    <row r="57921" ht="15" customHeight="1"/>
    <row r="57922" ht="15" customHeight="1"/>
    <row r="57923" ht="15" customHeight="1"/>
    <row r="57924" ht="15" customHeight="1"/>
    <row r="57925" ht="15" customHeight="1"/>
    <row r="57926" ht="15" customHeight="1"/>
    <row r="57927" ht="15" customHeight="1"/>
    <row r="57928" ht="15" customHeight="1"/>
    <row r="57929" ht="15" customHeight="1"/>
    <row r="57930" ht="15" customHeight="1"/>
    <row r="57931" ht="15" customHeight="1"/>
    <row r="57932" ht="15" customHeight="1"/>
    <row r="57933" ht="15" customHeight="1"/>
    <row r="57934" ht="15" customHeight="1"/>
    <row r="57935" ht="15" customHeight="1"/>
    <row r="57936" ht="15" customHeight="1"/>
    <row r="57937" ht="15" customHeight="1"/>
    <row r="57938" ht="15" customHeight="1"/>
    <row r="57939" ht="15" customHeight="1"/>
    <row r="57940" ht="15" customHeight="1"/>
    <row r="57941" ht="15" customHeight="1"/>
    <row r="57942" ht="15" customHeight="1"/>
    <row r="57943" ht="15" customHeight="1"/>
    <row r="57944" ht="15" customHeight="1"/>
    <row r="57945" ht="15" customHeight="1"/>
    <row r="57946" ht="15" customHeight="1"/>
    <row r="57947" ht="15" customHeight="1"/>
    <row r="57948" ht="15" customHeight="1"/>
    <row r="57949" ht="15" customHeight="1"/>
    <row r="57950" ht="15" customHeight="1"/>
    <row r="57951" ht="15" customHeight="1"/>
    <row r="57952" ht="15" customHeight="1"/>
    <row r="57953" ht="15" customHeight="1"/>
    <row r="57954" ht="15" customHeight="1"/>
    <row r="57955" ht="15" customHeight="1"/>
    <row r="57956" ht="15" customHeight="1"/>
    <row r="57957" ht="15" customHeight="1"/>
    <row r="57958" ht="15" customHeight="1"/>
    <row r="57959" ht="15" customHeight="1"/>
    <row r="57960" ht="15" customHeight="1"/>
    <row r="57961" ht="15" customHeight="1"/>
    <row r="57962" ht="15" customHeight="1"/>
    <row r="57963" ht="15" customHeight="1"/>
    <row r="57964" ht="15" customHeight="1"/>
    <row r="57965" ht="15" customHeight="1"/>
    <row r="57966" ht="15" customHeight="1"/>
    <row r="57967" ht="15" customHeight="1"/>
    <row r="57968" ht="15" customHeight="1"/>
    <row r="57969" ht="15" customHeight="1"/>
    <row r="57970" ht="15" customHeight="1"/>
    <row r="57971" ht="15" customHeight="1"/>
    <row r="57972" ht="15" customHeight="1"/>
    <row r="57973" ht="15" customHeight="1"/>
    <row r="57974" ht="15" customHeight="1"/>
    <row r="57975" ht="15" customHeight="1"/>
    <row r="57976" ht="15" customHeight="1"/>
    <row r="57977" ht="15" customHeight="1"/>
    <row r="57978" ht="15" customHeight="1"/>
    <row r="57979" ht="15" customHeight="1"/>
    <row r="57980" ht="15" customHeight="1"/>
    <row r="57981" ht="15" customHeight="1"/>
    <row r="57982" ht="15" customHeight="1"/>
    <row r="57983" ht="15" customHeight="1"/>
    <row r="57984" ht="15" customHeight="1"/>
    <row r="57985" ht="15" customHeight="1"/>
    <row r="57986" ht="15" customHeight="1"/>
    <row r="57987" ht="15" customHeight="1"/>
    <row r="57988" ht="15" customHeight="1"/>
    <row r="57989" ht="15" customHeight="1"/>
    <row r="57990" ht="15" customHeight="1"/>
    <row r="57991" ht="15" customHeight="1"/>
    <row r="57992" ht="15" customHeight="1"/>
    <row r="57993" ht="15" customHeight="1"/>
    <row r="57994" ht="15" customHeight="1"/>
    <row r="57995" ht="15" customHeight="1"/>
    <row r="57996" ht="15" customHeight="1"/>
    <row r="57997" ht="15" customHeight="1"/>
    <row r="57998" ht="15" customHeight="1"/>
    <row r="57999" ht="15" customHeight="1"/>
    <row r="58000" ht="15" customHeight="1"/>
    <row r="58001" ht="15" customHeight="1"/>
    <row r="58002" ht="15" customHeight="1"/>
    <row r="58003" ht="15" customHeight="1"/>
    <row r="58004" ht="15" customHeight="1"/>
    <row r="58005" ht="15" customHeight="1"/>
    <row r="58006" ht="15" customHeight="1"/>
    <row r="58007" ht="15" customHeight="1"/>
    <row r="58008" ht="15" customHeight="1"/>
    <row r="58009" ht="15" customHeight="1"/>
    <row r="58010" ht="15" customHeight="1"/>
    <row r="58011" ht="15" customHeight="1"/>
    <row r="58012" ht="15" customHeight="1"/>
    <row r="58013" ht="15" customHeight="1"/>
    <row r="58014" ht="15" customHeight="1"/>
    <row r="58015" ht="15" customHeight="1"/>
    <row r="58016" ht="15" customHeight="1"/>
    <row r="58017" ht="15" customHeight="1"/>
    <row r="58018" ht="15" customHeight="1"/>
    <row r="58019" ht="15" customHeight="1"/>
    <row r="58020" ht="15" customHeight="1"/>
    <row r="58021" ht="15" customHeight="1"/>
    <row r="58022" ht="15" customHeight="1"/>
    <row r="58023" ht="15" customHeight="1"/>
    <row r="58024" ht="15" customHeight="1"/>
    <row r="58025" ht="15" customHeight="1"/>
    <row r="58026" ht="15" customHeight="1"/>
    <row r="58027" ht="15" customHeight="1"/>
    <row r="58028" ht="15" customHeight="1"/>
    <row r="58029" ht="15" customHeight="1"/>
    <row r="58030" ht="15" customHeight="1"/>
    <row r="58031" ht="15" customHeight="1"/>
    <row r="58032" ht="15" customHeight="1"/>
    <row r="58033" ht="15" customHeight="1"/>
    <row r="58034" ht="15" customHeight="1"/>
    <row r="58035" ht="15" customHeight="1"/>
    <row r="58036" ht="15" customHeight="1"/>
    <row r="58037" ht="15" customHeight="1"/>
    <row r="58038" ht="15" customHeight="1"/>
    <row r="58039" ht="15" customHeight="1"/>
    <row r="58040" ht="15" customHeight="1"/>
    <row r="58041" ht="15" customHeight="1"/>
    <row r="58042" ht="15" customHeight="1"/>
    <row r="58043" ht="15" customHeight="1"/>
    <row r="58044" ht="15" customHeight="1"/>
    <row r="58045" ht="15" customHeight="1"/>
    <row r="58046" ht="15" customHeight="1"/>
    <row r="58047" ht="15" customHeight="1"/>
    <row r="58048" ht="15" customHeight="1"/>
    <row r="58049" ht="15" customHeight="1"/>
    <row r="58050" ht="15" customHeight="1"/>
    <row r="58051" ht="15" customHeight="1"/>
    <row r="58052" ht="15" customHeight="1"/>
    <row r="58053" ht="15" customHeight="1"/>
    <row r="58054" ht="15" customHeight="1"/>
    <row r="58055" ht="15" customHeight="1"/>
    <row r="58056" ht="15" customHeight="1"/>
    <row r="58057" ht="15" customHeight="1"/>
    <row r="58058" ht="15" customHeight="1"/>
    <row r="58059" ht="15" customHeight="1"/>
    <row r="58060" ht="15" customHeight="1"/>
    <row r="58061" ht="15" customHeight="1"/>
    <row r="58062" ht="15" customHeight="1"/>
    <row r="58063" ht="15" customHeight="1"/>
    <row r="58064" ht="15" customHeight="1"/>
    <row r="58065" ht="15" customHeight="1"/>
    <row r="58066" ht="15" customHeight="1"/>
    <row r="58067" ht="15" customHeight="1"/>
    <row r="58068" ht="15" customHeight="1"/>
    <row r="58069" ht="15" customHeight="1"/>
    <row r="58070" ht="15" customHeight="1"/>
    <row r="58071" ht="15" customHeight="1"/>
    <row r="58072" ht="15" customHeight="1"/>
    <row r="58073" ht="15" customHeight="1"/>
    <row r="58074" ht="15" customHeight="1"/>
    <row r="58075" ht="15" customHeight="1"/>
    <row r="58076" ht="15" customHeight="1"/>
    <row r="58077" ht="15" customHeight="1"/>
    <row r="58078" ht="15" customHeight="1"/>
    <row r="58079" ht="15" customHeight="1"/>
    <row r="58080" ht="15" customHeight="1"/>
    <row r="58081" ht="15" customHeight="1"/>
    <row r="58082" ht="15" customHeight="1"/>
    <row r="58083" ht="15" customHeight="1"/>
    <row r="58084" ht="15" customHeight="1"/>
    <row r="58085" ht="15" customHeight="1"/>
    <row r="58086" ht="15" customHeight="1"/>
    <row r="58087" ht="15" customHeight="1"/>
    <row r="58088" ht="15" customHeight="1"/>
    <row r="58089" ht="15" customHeight="1"/>
    <row r="58090" ht="15" customHeight="1"/>
    <row r="58091" ht="15" customHeight="1"/>
    <row r="58092" ht="15" customHeight="1"/>
    <row r="58093" ht="15" customHeight="1"/>
    <row r="58094" ht="15" customHeight="1"/>
    <row r="58095" ht="15" customHeight="1"/>
    <row r="58096" ht="15" customHeight="1"/>
    <row r="58097" ht="15" customHeight="1"/>
    <row r="58098" ht="15" customHeight="1"/>
    <row r="58099" ht="15" customHeight="1"/>
    <row r="58100" ht="15" customHeight="1"/>
    <row r="58101" ht="15" customHeight="1"/>
    <row r="58102" ht="15" customHeight="1"/>
    <row r="58103" ht="15" customHeight="1"/>
    <row r="58104" ht="15" customHeight="1"/>
    <row r="58105" ht="15" customHeight="1"/>
    <row r="58106" ht="15" customHeight="1"/>
    <row r="58107" ht="15" customHeight="1"/>
    <row r="58108" ht="15" customHeight="1"/>
    <row r="58109" ht="15" customHeight="1"/>
    <row r="58110" ht="15" customHeight="1"/>
    <row r="58111" ht="15" customHeight="1"/>
    <row r="58112" ht="15" customHeight="1"/>
    <row r="58113" ht="15" customHeight="1"/>
    <row r="58114" ht="15" customHeight="1"/>
    <row r="58115" ht="15" customHeight="1"/>
    <row r="58116" ht="15" customHeight="1"/>
    <row r="58117" ht="15" customHeight="1"/>
    <row r="58118" ht="15" customHeight="1"/>
    <row r="58119" ht="15" customHeight="1"/>
    <row r="58120" ht="15" customHeight="1"/>
    <row r="58121" ht="15" customHeight="1"/>
    <row r="58122" ht="15" customHeight="1"/>
    <row r="58123" ht="15" customHeight="1"/>
    <row r="58124" ht="15" customHeight="1"/>
    <row r="58125" ht="15" customHeight="1"/>
    <row r="58126" ht="15" customHeight="1"/>
    <row r="58127" ht="15" customHeight="1"/>
    <row r="58128" ht="15" customHeight="1"/>
    <row r="58129" ht="15" customHeight="1"/>
    <row r="58130" ht="15" customHeight="1"/>
    <row r="58131" ht="15" customHeight="1"/>
    <row r="58132" ht="15" customHeight="1"/>
    <row r="58133" ht="15" customHeight="1"/>
    <row r="58134" ht="15" customHeight="1"/>
    <row r="58135" ht="15" customHeight="1"/>
    <row r="58136" ht="15" customHeight="1"/>
    <row r="58137" ht="15" customHeight="1"/>
    <row r="58138" ht="15" customHeight="1"/>
    <row r="58139" ht="15" customHeight="1"/>
    <row r="58140" ht="15" customHeight="1"/>
    <row r="58141" ht="15" customHeight="1"/>
    <row r="58142" ht="15" customHeight="1"/>
    <row r="58143" ht="15" customHeight="1"/>
    <row r="58144" ht="15" customHeight="1"/>
    <row r="58145" ht="15" customHeight="1"/>
    <row r="58146" ht="15" customHeight="1"/>
    <row r="58147" ht="15" customHeight="1"/>
    <row r="58148" ht="15" customHeight="1"/>
    <row r="58149" ht="15" customHeight="1"/>
    <row r="58150" ht="15" customHeight="1"/>
    <row r="58151" ht="15" customHeight="1"/>
    <row r="58152" ht="15" customHeight="1"/>
    <row r="58153" ht="15" customHeight="1"/>
    <row r="58154" ht="15" customHeight="1"/>
    <row r="58155" ht="15" customHeight="1"/>
    <row r="58156" ht="15" customHeight="1"/>
    <row r="58157" ht="15" customHeight="1"/>
    <row r="58158" ht="15" customHeight="1"/>
    <row r="58159" ht="15" customHeight="1"/>
    <row r="58160" ht="15" customHeight="1"/>
    <row r="58161" ht="15" customHeight="1"/>
    <row r="58162" ht="15" customHeight="1"/>
    <row r="58163" ht="15" customHeight="1"/>
    <row r="58164" ht="15" customHeight="1"/>
    <row r="58165" ht="15" customHeight="1"/>
    <row r="58166" ht="15" customHeight="1"/>
    <row r="58167" ht="15" customHeight="1"/>
    <row r="58168" ht="15" customHeight="1"/>
    <row r="58169" ht="15" customHeight="1"/>
    <row r="58170" ht="15" customHeight="1"/>
    <row r="58171" ht="15" customHeight="1"/>
    <row r="58172" ht="15" customHeight="1"/>
    <row r="58173" ht="15" customHeight="1"/>
    <row r="58174" ht="15" customHeight="1"/>
    <row r="58175" ht="15" customHeight="1"/>
    <row r="58176" ht="15" customHeight="1"/>
    <row r="58177" ht="15" customHeight="1"/>
    <row r="58178" ht="15" customHeight="1"/>
    <row r="58179" ht="15" customHeight="1"/>
    <row r="58180" ht="15" customHeight="1"/>
    <row r="58181" ht="15" customHeight="1"/>
    <row r="58182" ht="15" customHeight="1"/>
    <row r="58183" ht="15" customHeight="1"/>
    <row r="58184" ht="15" customHeight="1"/>
    <row r="58185" ht="15" customHeight="1"/>
    <row r="58186" ht="15" customHeight="1"/>
    <row r="58187" ht="15" customHeight="1"/>
    <row r="58188" ht="15" customHeight="1"/>
    <row r="58189" ht="15" customHeight="1"/>
    <row r="58190" ht="15" customHeight="1"/>
    <row r="58191" ht="15" customHeight="1"/>
    <row r="58192" ht="15" customHeight="1"/>
    <row r="58193" ht="15" customHeight="1"/>
    <row r="58194" ht="15" customHeight="1"/>
    <row r="58195" ht="15" customHeight="1"/>
    <row r="58196" ht="15" customHeight="1"/>
    <row r="58197" ht="15" customHeight="1"/>
    <row r="58198" ht="15" customHeight="1"/>
    <row r="58199" ht="15" customHeight="1"/>
    <row r="58200" ht="15" customHeight="1"/>
    <row r="58201" ht="15" customHeight="1"/>
    <row r="58202" ht="15" customHeight="1"/>
    <row r="58203" ht="15" customHeight="1"/>
    <row r="58204" ht="15" customHeight="1"/>
    <row r="58205" ht="15" customHeight="1"/>
    <row r="58206" ht="15" customHeight="1"/>
    <row r="58207" ht="15" customHeight="1"/>
    <row r="58208" ht="15" customHeight="1"/>
    <row r="58209" ht="15" customHeight="1"/>
    <row r="58210" ht="15" customHeight="1"/>
    <row r="58211" ht="15" customHeight="1"/>
    <row r="58212" ht="15" customHeight="1"/>
    <row r="58213" ht="15" customHeight="1"/>
    <row r="58214" ht="15" customHeight="1"/>
    <row r="58215" ht="15" customHeight="1"/>
    <row r="58216" ht="15" customHeight="1"/>
    <row r="58217" ht="15" customHeight="1"/>
    <row r="58218" ht="15" customHeight="1"/>
    <row r="58219" ht="15" customHeight="1"/>
    <row r="58220" ht="15" customHeight="1"/>
    <row r="58221" ht="15" customHeight="1"/>
    <row r="58222" ht="15" customHeight="1"/>
    <row r="58223" ht="15" customHeight="1"/>
    <row r="58224" ht="15" customHeight="1"/>
    <row r="58225" ht="15" customHeight="1"/>
    <row r="58226" ht="15" customHeight="1"/>
    <row r="58227" ht="15" customHeight="1"/>
    <row r="58228" ht="15" customHeight="1"/>
    <row r="58229" ht="15" customHeight="1"/>
    <row r="58230" ht="15" customHeight="1"/>
    <row r="58231" ht="15" customHeight="1"/>
    <row r="58232" ht="15" customHeight="1"/>
    <row r="58233" ht="15" customHeight="1"/>
    <row r="58234" ht="15" customHeight="1"/>
    <row r="58235" ht="15" customHeight="1"/>
    <row r="58236" ht="15" customHeight="1"/>
    <row r="58237" ht="15" customHeight="1"/>
    <row r="58238" ht="15" customHeight="1"/>
    <row r="58239" ht="15" customHeight="1"/>
    <row r="58240" ht="15" customHeight="1"/>
    <row r="58241" ht="15" customHeight="1"/>
    <row r="58242" ht="15" customHeight="1"/>
    <row r="58243" ht="15" customHeight="1"/>
    <row r="58244" ht="15" customHeight="1"/>
    <row r="58245" ht="15" customHeight="1"/>
    <row r="58246" ht="15" customHeight="1"/>
    <row r="58247" ht="15" customHeight="1"/>
    <row r="58248" ht="15" customHeight="1"/>
    <row r="58249" ht="15" customHeight="1"/>
    <row r="58250" ht="15" customHeight="1"/>
    <row r="58251" ht="15" customHeight="1"/>
    <row r="58252" ht="15" customHeight="1"/>
    <row r="58253" ht="15" customHeight="1"/>
    <row r="58254" ht="15" customHeight="1"/>
    <row r="58255" ht="15" customHeight="1"/>
    <row r="58256" ht="15" customHeight="1"/>
    <row r="58257" ht="15" customHeight="1"/>
    <row r="58258" ht="15" customHeight="1"/>
    <row r="58259" ht="15" customHeight="1"/>
    <row r="58260" ht="15" customHeight="1"/>
    <row r="58261" ht="15" customHeight="1"/>
    <row r="58262" ht="15" customHeight="1"/>
    <row r="58263" ht="15" customHeight="1"/>
    <row r="58264" ht="15" customHeight="1"/>
    <row r="58265" ht="15" customHeight="1"/>
    <row r="58266" ht="15" customHeight="1"/>
    <row r="58267" ht="15" customHeight="1"/>
    <row r="58268" ht="15" customHeight="1"/>
    <row r="58269" ht="15" customHeight="1"/>
    <row r="58270" ht="15" customHeight="1"/>
    <row r="58271" ht="15" customHeight="1"/>
    <row r="58272" ht="15" customHeight="1"/>
    <row r="58273" ht="15" customHeight="1"/>
    <row r="58274" ht="15" customHeight="1"/>
    <row r="58275" ht="15" customHeight="1"/>
    <row r="58276" ht="15" customHeight="1"/>
    <row r="58277" ht="15" customHeight="1"/>
    <row r="58278" ht="15" customHeight="1"/>
    <row r="58279" ht="15" customHeight="1"/>
    <row r="58280" ht="15" customHeight="1"/>
    <row r="58281" ht="15" customHeight="1"/>
    <row r="58282" ht="15" customHeight="1"/>
    <row r="58283" ht="15" customHeight="1"/>
    <row r="58284" ht="15" customHeight="1"/>
    <row r="58285" ht="15" customHeight="1"/>
    <row r="58286" ht="15" customHeight="1"/>
    <row r="58287" ht="15" customHeight="1"/>
    <row r="58288" ht="15" customHeight="1"/>
    <row r="58289" ht="15" customHeight="1"/>
    <row r="58290" ht="15" customHeight="1"/>
    <row r="58291" ht="15" customHeight="1"/>
    <row r="58292" ht="15" customHeight="1"/>
    <row r="58293" ht="15" customHeight="1"/>
    <row r="58294" ht="15" customHeight="1"/>
    <row r="58295" ht="15" customHeight="1"/>
    <row r="58296" ht="15" customHeight="1"/>
    <row r="58297" ht="15" customHeight="1"/>
    <row r="58298" ht="15" customHeight="1"/>
    <row r="58299" ht="15" customHeight="1"/>
    <row r="58300" ht="15" customHeight="1"/>
    <row r="58301" ht="15" customHeight="1"/>
    <row r="58302" ht="15" customHeight="1"/>
    <row r="58303" ht="15" customHeight="1"/>
    <row r="58304" ht="15" customHeight="1"/>
    <row r="58305" ht="15" customHeight="1"/>
    <row r="58306" ht="15" customHeight="1"/>
    <row r="58307" ht="15" customHeight="1"/>
    <row r="58308" ht="15" customHeight="1"/>
    <row r="58309" ht="15" customHeight="1"/>
    <row r="58310" ht="15" customHeight="1"/>
    <row r="58311" ht="15" customHeight="1"/>
    <row r="58312" ht="15" customHeight="1"/>
    <row r="58313" ht="15" customHeight="1"/>
    <row r="58314" ht="15" customHeight="1"/>
    <row r="58315" ht="15" customHeight="1"/>
    <row r="58316" ht="15" customHeight="1"/>
    <row r="58317" ht="15" customHeight="1"/>
    <row r="58318" ht="15" customHeight="1"/>
    <row r="58319" ht="15" customHeight="1"/>
    <row r="58320" ht="15" customHeight="1"/>
    <row r="58321" ht="15" customHeight="1"/>
    <row r="58322" ht="15" customHeight="1"/>
    <row r="58323" ht="15" customHeight="1"/>
    <row r="58324" ht="15" customHeight="1"/>
    <row r="58325" ht="15" customHeight="1"/>
    <row r="58326" ht="15" customHeight="1"/>
    <row r="58327" ht="15" customHeight="1"/>
    <row r="58328" ht="15" customHeight="1"/>
    <row r="58329" ht="15" customHeight="1"/>
    <row r="58330" ht="15" customHeight="1"/>
    <row r="58331" ht="15" customHeight="1"/>
    <row r="58332" ht="15" customHeight="1"/>
    <row r="58333" ht="15" customHeight="1"/>
    <row r="58334" ht="15" customHeight="1"/>
    <row r="58335" ht="15" customHeight="1"/>
    <row r="58336" ht="15" customHeight="1"/>
    <row r="58337" ht="15" customHeight="1"/>
    <row r="58338" ht="15" customHeight="1"/>
    <row r="58339" ht="15" customHeight="1"/>
    <row r="58340" ht="15" customHeight="1"/>
    <row r="58341" ht="15" customHeight="1"/>
    <row r="58342" ht="15" customHeight="1"/>
    <row r="58343" ht="15" customHeight="1"/>
    <row r="58344" ht="15" customHeight="1"/>
    <row r="58345" ht="15" customHeight="1"/>
    <row r="58346" ht="15" customHeight="1"/>
    <row r="58347" ht="15" customHeight="1"/>
    <row r="58348" ht="15" customHeight="1"/>
    <row r="58349" ht="15" customHeight="1"/>
    <row r="58350" ht="15" customHeight="1"/>
    <row r="58351" ht="15" customHeight="1"/>
    <row r="58352" ht="15" customHeight="1"/>
    <row r="58353" ht="15" customHeight="1"/>
    <row r="58354" ht="15" customHeight="1"/>
    <row r="58355" ht="15" customHeight="1"/>
    <row r="58356" ht="15" customHeight="1"/>
    <row r="58357" ht="15" customHeight="1"/>
    <row r="58358" ht="15" customHeight="1"/>
    <row r="58359" ht="15" customHeight="1"/>
    <row r="58360" ht="15" customHeight="1"/>
    <row r="58361" ht="15" customHeight="1"/>
    <row r="58362" ht="15" customHeight="1"/>
    <row r="58363" ht="15" customHeight="1"/>
    <row r="58364" ht="15" customHeight="1"/>
    <row r="58365" ht="15" customHeight="1"/>
    <row r="58366" ht="15" customHeight="1"/>
    <row r="58367" ht="15" customHeight="1"/>
    <row r="58368" ht="15" customHeight="1"/>
    <row r="58369" ht="15" customHeight="1"/>
    <row r="58370" ht="15" customHeight="1"/>
    <row r="58371" ht="15" customHeight="1"/>
    <row r="58372" ht="15" customHeight="1"/>
    <row r="58373" ht="15" customHeight="1"/>
    <row r="58374" ht="15" customHeight="1"/>
    <row r="58375" ht="15" customHeight="1"/>
    <row r="58376" ht="15" customHeight="1"/>
    <row r="58377" ht="15" customHeight="1"/>
    <row r="58378" ht="15" customHeight="1"/>
    <row r="58379" ht="15" customHeight="1"/>
    <row r="58380" ht="15" customHeight="1"/>
    <row r="58381" ht="15" customHeight="1"/>
    <row r="58382" ht="15" customHeight="1"/>
    <row r="58383" ht="15" customHeight="1"/>
    <row r="58384" ht="15" customHeight="1"/>
    <row r="58385" ht="15" customHeight="1"/>
    <row r="58386" ht="15" customHeight="1"/>
    <row r="58387" ht="15" customHeight="1"/>
    <row r="58388" ht="15" customHeight="1"/>
    <row r="58389" ht="15" customHeight="1"/>
    <row r="58390" ht="15" customHeight="1"/>
    <row r="58391" ht="15" customHeight="1"/>
    <row r="58392" ht="15" customHeight="1"/>
    <row r="58393" ht="15" customHeight="1"/>
    <row r="58394" ht="15" customHeight="1"/>
    <row r="58395" ht="15" customHeight="1"/>
    <row r="58396" ht="15" customHeight="1"/>
    <row r="58397" ht="15" customHeight="1"/>
    <row r="58398" ht="15" customHeight="1"/>
    <row r="58399" ht="15" customHeight="1"/>
    <row r="58400" ht="15" customHeight="1"/>
    <row r="58401" ht="15" customHeight="1"/>
    <row r="58402" ht="15" customHeight="1"/>
    <row r="58403" ht="15" customHeight="1"/>
    <row r="58404" ht="15" customHeight="1"/>
    <row r="58405" ht="15" customHeight="1"/>
    <row r="58406" ht="15" customHeight="1"/>
    <row r="58407" ht="15" customHeight="1"/>
    <row r="58408" ht="15" customHeight="1"/>
    <row r="58409" ht="15" customHeight="1"/>
    <row r="58410" ht="15" customHeight="1"/>
    <row r="58411" ht="15" customHeight="1"/>
    <row r="58412" ht="15" customHeight="1"/>
    <row r="58413" ht="15" customHeight="1"/>
    <row r="58414" ht="15" customHeight="1"/>
    <row r="58415" ht="15" customHeight="1"/>
    <row r="58416" ht="15" customHeight="1"/>
    <row r="58417" ht="15" customHeight="1"/>
    <row r="58418" ht="15" customHeight="1"/>
    <row r="58419" ht="15" customHeight="1"/>
    <row r="58420" ht="15" customHeight="1"/>
    <row r="58421" ht="15" customHeight="1"/>
    <row r="58422" ht="15" customHeight="1"/>
    <row r="58423" ht="15" customHeight="1"/>
    <row r="58424" ht="15" customHeight="1"/>
    <row r="58425" ht="15" customHeight="1"/>
    <row r="58426" ht="15" customHeight="1"/>
    <row r="58427" ht="15" customHeight="1"/>
    <row r="58428" ht="15" customHeight="1"/>
    <row r="58429" ht="15" customHeight="1"/>
    <row r="58430" ht="15" customHeight="1"/>
    <row r="58431" ht="15" customHeight="1"/>
    <row r="58432" ht="15" customHeight="1"/>
    <row r="58433" ht="15" customHeight="1"/>
    <row r="58434" ht="15" customHeight="1"/>
    <row r="58435" ht="15" customHeight="1"/>
    <row r="58436" ht="15" customHeight="1"/>
    <row r="58437" ht="15" customHeight="1"/>
    <row r="58438" ht="15" customHeight="1"/>
    <row r="58439" ht="15" customHeight="1"/>
    <row r="58440" ht="15" customHeight="1"/>
    <row r="58441" ht="15" customHeight="1"/>
    <row r="58442" ht="15" customHeight="1"/>
    <row r="58443" ht="15" customHeight="1"/>
    <row r="58444" ht="15" customHeight="1"/>
    <row r="58445" ht="15" customHeight="1"/>
    <row r="58446" ht="15" customHeight="1"/>
    <row r="58447" ht="15" customHeight="1"/>
    <row r="58448" ht="15" customHeight="1"/>
    <row r="58449" ht="15" customHeight="1"/>
    <row r="58450" ht="15" customHeight="1"/>
    <row r="58451" ht="15" customHeight="1"/>
    <row r="58452" ht="15" customHeight="1"/>
    <row r="58453" ht="15" customHeight="1"/>
    <row r="58454" ht="15" customHeight="1"/>
    <row r="58455" ht="15" customHeight="1"/>
    <row r="58456" ht="15" customHeight="1"/>
    <row r="58457" ht="15" customHeight="1"/>
    <row r="58458" ht="15" customHeight="1"/>
    <row r="58459" ht="15" customHeight="1"/>
    <row r="58460" ht="15" customHeight="1"/>
    <row r="58461" ht="15" customHeight="1"/>
    <row r="58462" ht="15" customHeight="1"/>
    <row r="58463" ht="15" customHeight="1"/>
    <row r="58464" ht="15" customHeight="1"/>
    <row r="58465" ht="15" customHeight="1"/>
    <row r="58466" ht="15" customHeight="1"/>
    <row r="58467" ht="15" customHeight="1"/>
    <row r="58468" ht="15" customHeight="1"/>
    <row r="58469" ht="15" customHeight="1"/>
    <row r="58470" ht="15" customHeight="1"/>
    <row r="58471" ht="15" customHeight="1"/>
    <row r="58472" ht="15" customHeight="1"/>
    <row r="58473" ht="15" customHeight="1"/>
    <row r="58474" ht="15" customHeight="1"/>
    <row r="58475" ht="15" customHeight="1"/>
    <row r="58476" ht="15" customHeight="1"/>
    <row r="58477" ht="15" customHeight="1"/>
    <row r="58478" ht="15" customHeight="1"/>
    <row r="58479" ht="15" customHeight="1"/>
    <row r="58480" ht="15" customHeight="1"/>
    <row r="58481" ht="15" customHeight="1"/>
    <row r="58482" ht="15" customHeight="1"/>
    <row r="58483" ht="15" customHeight="1"/>
    <row r="58484" ht="15" customHeight="1"/>
    <row r="58485" ht="15" customHeight="1"/>
    <row r="58486" ht="15" customHeight="1"/>
    <row r="58487" ht="15" customHeight="1"/>
    <row r="58488" ht="15" customHeight="1"/>
    <row r="58489" ht="15" customHeight="1"/>
    <row r="58490" ht="15" customHeight="1"/>
    <row r="58491" ht="15" customHeight="1"/>
    <row r="58492" ht="15" customHeight="1"/>
    <row r="58493" ht="15" customHeight="1"/>
    <row r="58494" ht="15" customHeight="1"/>
    <row r="58495" ht="15" customHeight="1"/>
    <row r="58496" ht="15" customHeight="1"/>
    <row r="58497" ht="15" customHeight="1"/>
    <row r="58498" ht="15" customHeight="1"/>
    <row r="58499" ht="15" customHeight="1"/>
    <row r="58500" ht="15" customHeight="1"/>
    <row r="58501" ht="15" customHeight="1"/>
    <row r="58502" ht="15" customHeight="1"/>
    <row r="58503" ht="15" customHeight="1"/>
    <row r="58504" ht="15" customHeight="1"/>
    <row r="58505" ht="15" customHeight="1"/>
    <row r="58506" ht="15" customHeight="1"/>
    <row r="58507" ht="15" customHeight="1"/>
    <row r="58508" ht="15" customHeight="1"/>
    <row r="58509" ht="15" customHeight="1"/>
    <row r="58510" ht="15" customHeight="1"/>
    <row r="58511" ht="15" customHeight="1"/>
    <row r="58512" ht="15" customHeight="1"/>
    <row r="58513" ht="15" customHeight="1"/>
    <row r="58514" ht="15" customHeight="1"/>
    <row r="58515" ht="15" customHeight="1"/>
    <row r="58516" ht="15" customHeight="1"/>
    <row r="58517" ht="15" customHeight="1"/>
    <row r="58518" ht="15" customHeight="1"/>
    <row r="58519" ht="15" customHeight="1"/>
    <row r="58520" ht="15" customHeight="1"/>
    <row r="58521" ht="15" customHeight="1"/>
    <row r="58522" ht="15" customHeight="1"/>
    <row r="58523" ht="15" customHeight="1"/>
    <row r="58524" ht="15" customHeight="1"/>
    <row r="58525" ht="15" customHeight="1"/>
    <row r="58526" ht="15" customHeight="1"/>
    <row r="58527" ht="15" customHeight="1"/>
    <row r="58528" ht="15" customHeight="1"/>
    <row r="58529" ht="15" customHeight="1"/>
    <row r="58530" ht="15" customHeight="1"/>
    <row r="58531" ht="15" customHeight="1"/>
    <row r="58532" ht="15" customHeight="1"/>
    <row r="58533" ht="15" customHeight="1"/>
    <row r="58534" ht="15" customHeight="1"/>
    <row r="58535" ht="15" customHeight="1"/>
    <row r="58536" ht="15" customHeight="1"/>
    <row r="58537" ht="15" customHeight="1"/>
    <row r="58538" ht="15" customHeight="1"/>
    <row r="58539" ht="15" customHeight="1"/>
    <row r="58540" ht="15" customHeight="1"/>
    <row r="58541" ht="15" customHeight="1"/>
    <row r="58542" ht="15" customHeight="1"/>
    <row r="58543" ht="15" customHeight="1"/>
    <row r="58544" ht="15" customHeight="1"/>
    <row r="58545" ht="15" customHeight="1"/>
    <row r="58546" ht="15" customHeight="1"/>
    <row r="58547" ht="15" customHeight="1"/>
    <row r="58548" ht="15" customHeight="1"/>
    <row r="58549" ht="15" customHeight="1"/>
    <row r="58550" ht="15" customHeight="1"/>
    <row r="58551" ht="15" customHeight="1"/>
    <row r="58552" ht="15" customHeight="1"/>
    <row r="58553" ht="15" customHeight="1"/>
    <row r="58554" ht="15" customHeight="1"/>
    <row r="58555" ht="15" customHeight="1"/>
    <row r="58556" ht="15" customHeight="1"/>
    <row r="58557" ht="15" customHeight="1"/>
    <row r="58558" ht="15" customHeight="1"/>
    <row r="58559" ht="15" customHeight="1"/>
    <row r="58560" ht="15" customHeight="1"/>
    <row r="58561" ht="15" customHeight="1"/>
    <row r="58562" ht="15" customHeight="1"/>
    <row r="58563" ht="15" customHeight="1"/>
    <row r="58564" ht="15" customHeight="1"/>
    <row r="58565" ht="15" customHeight="1"/>
    <row r="58566" ht="15" customHeight="1"/>
    <row r="58567" ht="15" customHeight="1"/>
    <row r="58568" ht="15" customHeight="1"/>
    <row r="58569" ht="15" customHeight="1"/>
    <row r="58570" ht="15" customHeight="1"/>
    <row r="58571" ht="15" customHeight="1"/>
    <row r="58572" ht="15" customHeight="1"/>
    <row r="58573" ht="15" customHeight="1"/>
    <row r="58574" ht="15" customHeight="1"/>
    <row r="58575" ht="15" customHeight="1"/>
    <row r="58576" ht="15" customHeight="1"/>
    <row r="58577" ht="15" customHeight="1"/>
    <row r="58578" ht="15" customHeight="1"/>
    <row r="58579" ht="15" customHeight="1"/>
    <row r="58580" ht="15" customHeight="1"/>
    <row r="58581" ht="15" customHeight="1"/>
    <row r="58582" ht="15" customHeight="1"/>
    <row r="58583" ht="15" customHeight="1"/>
    <row r="58584" ht="15" customHeight="1"/>
    <row r="58585" ht="15" customHeight="1"/>
    <row r="58586" ht="15" customHeight="1"/>
    <row r="58587" ht="15" customHeight="1"/>
    <row r="58588" ht="15" customHeight="1"/>
    <row r="58589" ht="15" customHeight="1"/>
    <row r="58590" ht="15" customHeight="1"/>
    <row r="58591" ht="15" customHeight="1"/>
    <row r="58592" ht="15" customHeight="1"/>
    <row r="58593" ht="15" customHeight="1"/>
    <row r="58594" ht="15" customHeight="1"/>
    <row r="58595" ht="15" customHeight="1"/>
    <row r="58596" ht="15" customHeight="1"/>
    <row r="58597" ht="15" customHeight="1"/>
    <row r="58598" ht="15" customHeight="1"/>
    <row r="58599" ht="15" customHeight="1"/>
    <row r="58600" ht="15" customHeight="1"/>
    <row r="58601" ht="15" customHeight="1"/>
    <row r="58602" ht="15" customHeight="1"/>
    <row r="58603" ht="15" customHeight="1"/>
    <row r="58604" ht="15" customHeight="1"/>
    <row r="58605" ht="15" customHeight="1"/>
    <row r="58606" ht="15" customHeight="1"/>
    <row r="58607" ht="15" customHeight="1"/>
    <row r="58608" ht="15" customHeight="1"/>
    <row r="58609" ht="15" customHeight="1"/>
    <row r="58610" ht="15" customHeight="1"/>
    <row r="58611" ht="15" customHeight="1"/>
    <row r="58612" ht="15" customHeight="1"/>
    <row r="58613" ht="15" customHeight="1"/>
    <row r="58614" ht="15" customHeight="1"/>
    <row r="58615" ht="15" customHeight="1"/>
    <row r="58616" ht="15" customHeight="1"/>
    <row r="58617" ht="15" customHeight="1"/>
    <row r="58618" ht="15" customHeight="1"/>
    <row r="58619" ht="15" customHeight="1"/>
    <row r="58620" ht="15" customHeight="1"/>
    <row r="58621" ht="15" customHeight="1"/>
    <row r="58622" ht="15" customHeight="1"/>
    <row r="58623" ht="15" customHeight="1"/>
    <row r="58624" ht="15" customHeight="1"/>
    <row r="58625" ht="15" customHeight="1"/>
    <row r="58626" ht="15" customHeight="1"/>
    <row r="58627" ht="15" customHeight="1"/>
    <row r="58628" ht="15" customHeight="1"/>
    <row r="58629" ht="15" customHeight="1"/>
    <row r="58630" ht="15" customHeight="1"/>
    <row r="58631" ht="15" customHeight="1"/>
    <row r="58632" ht="15" customHeight="1"/>
    <row r="58633" ht="15" customHeight="1"/>
    <row r="58634" ht="15" customHeight="1"/>
    <row r="58635" ht="15" customHeight="1"/>
    <row r="58636" ht="15" customHeight="1"/>
    <row r="58637" ht="15" customHeight="1"/>
    <row r="58638" ht="15" customHeight="1"/>
    <row r="58639" ht="15" customHeight="1"/>
    <row r="58640" ht="15" customHeight="1"/>
    <row r="58641" ht="15" customHeight="1"/>
    <row r="58642" ht="15" customHeight="1"/>
    <row r="58643" ht="15" customHeight="1"/>
    <row r="58644" ht="15" customHeight="1"/>
    <row r="58645" ht="15" customHeight="1"/>
    <row r="58646" ht="15" customHeight="1"/>
    <row r="58647" ht="15" customHeight="1"/>
    <row r="58648" ht="15" customHeight="1"/>
    <row r="58649" ht="15" customHeight="1"/>
    <row r="58650" ht="15" customHeight="1"/>
    <row r="58651" ht="15" customHeight="1"/>
    <row r="58652" ht="15" customHeight="1"/>
    <row r="58653" ht="15" customHeight="1"/>
    <row r="58654" ht="15" customHeight="1"/>
    <row r="58655" ht="15" customHeight="1"/>
    <row r="58656" ht="15" customHeight="1"/>
    <row r="58657" ht="15" customHeight="1"/>
    <row r="58658" ht="15" customHeight="1"/>
    <row r="58659" ht="15" customHeight="1"/>
    <row r="58660" ht="15" customHeight="1"/>
    <row r="58661" ht="15" customHeight="1"/>
    <row r="58662" ht="15" customHeight="1"/>
    <row r="58663" ht="15" customHeight="1"/>
    <row r="58664" ht="15" customHeight="1"/>
    <row r="58665" ht="15" customHeight="1"/>
    <row r="58666" ht="15" customHeight="1"/>
    <row r="58667" ht="15" customHeight="1"/>
    <row r="58668" ht="15" customHeight="1"/>
    <row r="58669" ht="15" customHeight="1"/>
    <row r="58670" ht="15" customHeight="1"/>
    <row r="58671" ht="15" customHeight="1"/>
    <row r="58672" ht="15" customHeight="1"/>
    <row r="58673" ht="15" customHeight="1"/>
    <row r="58674" ht="15" customHeight="1"/>
    <row r="58675" ht="15" customHeight="1"/>
    <row r="58676" ht="15" customHeight="1"/>
    <row r="58677" ht="15" customHeight="1"/>
    <row r="58678" ht="15" customHeight="1"/>
    <row r="58679" ht="15" customHeight="1"/>
    <row r="58680" ht="15" customHeight="1"/>
    <row r="58681" ht="15" customHeight="1"/>
    <row r="58682" ht="15" customHeight="1"/>
    <row r="58683" ht="15" customHeight="1"/>
    <row r="58684" ht="15" customHeight="1"/>
    <row r="58685" ht="15" customHeight="1"/>
    <row r="58686" ht="15" customHeight="1"/>
    <row r="58687" ht="15" customHeight="1"/>
    <row r="58688" ht="15" customHeight="1"/>
    <row r="58689" ht="15" customHeight="1"/>
    <row r="58690" ht="15" customHeight="1"/>
    <row r="58691" ht="15" customHeight="1"/>
    <row r="58692" ht="15" customHeight="1"/>
    <row r="58693" ht="15" customHeight="1"/>
    <row r="58694" ht="15" customHeight="1"/>
    <row r="58695" ht="15" customHeight="1"/>
    <row r="58696" ht="15" customHeight="1"/>
    <row r="58697" ht="15" customHeight="1"/>
    <row r="58698" ht="15" customHeight="1"/>
    <row r="58699" ht="15" customHeight="1"/>
    <row r="58700" ht="15" customHeight="1"/>
    <row r="58701" ht="15" customHeight="1"/>
    <row r="58702" ht="15" customHeight="1"/>
    <row r="58703" ht="15" customHeight="1"/>
    <row r="58704" ht="15" customHeight="1"/>
    <row r="58705" ht="15" customHeight="1"/>
    <row r="58706" ht="15" customHeight="1"/>
    <row r="58707" ht="15" customHeight="1"/>
    <row r="58708" ht="15" customHeight="1"/>
    <row r="58709" ht="15" customHeight="1"/>
    <row r="58710" ht="15" customHeight="1"/>
    <row r="58711" ht="15" customHeight="1"/>
    <row r="58712" ht="15" customHeight="1"/>
    <row r="58713" ht="15" customHeight="1"/>
    <row r="58714" ht="15" customHeight="1"/>
    <row r="58715" ht="15" customHeight="1"/>
    <row r="58716" ht="15" customHeight="1"/>
    <row r="58717" ht="15" customHeight="1"/>
    <row r="58718" ht="15" customHeight="1"/>
    <row r="58719" ht="15" customHeight="1"/>
    <row r="58720" ht="15" customHeight="1"/>
    <row r="58721" ht="15" customHeight="1"/>
    <row r="58722" ht="15" customHeight="1"/>
    <row r="58723" ht="15" customHeight="1"/>
    <row r="58724" ht="15" customHeight="1"/>
    <row r="58725" ht="15" customHeight="1"/>
    <row r="58726" ht="15" customHeight="1"/>
    <row r="58727" ht="15" customHeight="1"/>
    <row r="58728" ht="15" customHeight="1"/>
    <row r="58729" ht="15" customHeight="1"/>
    <row r="58730" ht="15" customHeight="1"/>
    <row r="58731" ht="15" customHeight="1"/>
    <row r="58732" ht="15" customHeight="1"/>
    <row r="58733" ht="15" customHeight="1"/>
    <row r="58734" ht="15" customHeight="1"/>
    <row r="58735" ht="15" customHeight="1"/>
    <row r="58736" ht="15" customHeight="1"/>
    <row r="58737" ht="15" customHeight="1"/>
    <row r="58738" ht="15" customHeight="1"/>
    <row r="58739" ht="15" customHeight="1"/>
    <row r="58740" ht="15" customHeight="1"/>
    <row r="58741" ht="15" customHeight="1"/>
    <row r="58742" ht="15" customHeight="1"/>
    <row r="58743" ht="15" customHeight="1"/>
    <row r="58744" ht="15" customHeight="1"/>
    <row r="58745" ht="15" customHeight="1"/>
    <row r="58746" ht="15" customHeight="1"/>
    <row r="58747" ht="15" customHeight="1"/>
    <row r="58748" ht="15" customHeight="1"/>
    <row r="58749" ht="15" customHeight="1"/>
    <row r="58750" ht="15" customHeight="1"/>
    <row r="58751" ht="15" customHeight="1"/>
    <row r="58752" ht="15" customHeight="1"/>
    <row r="58753" ht="15" customHeight="1"/>
    <row r="58754" ht="15" customHeight="1"/>
    <row r="58755" ht="15" customHeight="1"/>
    <row r="58756" ht="15" customHeight="1"/>
    <row r="58757" ht="15" customHeight="1"/>
    <row r="58758" ht="15" customHeight="1"/>
    <row r="58759" ht="15" customHeight="1"/>
    <row r="58760" ht="15" customHeight="1"/>
    <row r="58761" ht="15" customHeight="1"/>
    <row r="58762" ht="15" customHeight="1"/>
    <row r="58763" ht="15" customHeight="1"/>
    <row r="58764" ht="15" customHeight="1"/>
    <row r="58765" ht="15" customHeight="1"/>
    <row r="58766" ht="15" customHeight="1"/>
    <row r="58767" ht="15" customHeight="1"/>
    <row r="58768" ht="15" customHeight="1"/>
    <row r="58769" ht="15" customHeight="1"/>
    <row r="58770" ht="15" customHeight="1"/>
    <row r="58771" ht="15" customHeight="1"/>
    <row r="58772" ht="15" customHeight="1"/>
    <row r="58773" ht="15" customHeight="1"/>
    <row r="58774" ht="15" customHeight="1"/>
    <row r="58775" ht="15" customHeight="1"/>
    <row r="58776" ht="15" customHeight="1"/>
    <row r="58777" ht="15" customHeight="1"/>
    <row r="58778" ht="15" customHeight="1"/>
    <row r="58779" ht="15" customHeight="1"/>
    <row r="58780" ht="15" customHeight="1"/>
    <row r="58781" ht="15" customHeight="1"/>
    <row r="58782" ht="15" customHeight="1"/>
    <row r="58783" ht="15" customHeight="1"/>
    <row r="58784" ht="15" customHeight="1"/>
    <row r="58785" ht="15" customHeight="1"/>
    <row r="58786" ht="15" customHeight="1"/>
    <row r="58787" ht="15" customHeight="1"/>
    <row r="58788" ht="15" customHeight="1"/>
    <row r="58789" ht="15" customHeight="1"/>
    <row r="58790" ht="15" customHeight="1"/>
    <row r="58791" ht="15" customHeight="1"/>
    <row r="58792" ht="15" customHeight="1"/>
    <row r="58793" ht="15" customHeight="1"/>
    <row r="58794" ht="15" customHeight="1"/>
    <row r="58795" ht="15" customHeight="1"/>
    <row r="58796" ht="15" customHeight="1"/>
    <row r="58797" ht="15" customHeight="1"/>
    <row r="58798" ht="15" customHeight="1"/>
    <row r="58799" ht="15" customHeight="1"/>
    <row r="58800" ht="15" customHeight="1"/>
    <row r="58801" ht="15" customHeight="1"/>
    <row r="58802" ht="15" customHeight="1"/>
    <row r="58803" ht="15" customHeight="1"/>
    <row r="58804" ht="15" customHeight="1"/>
    <row r="58805" ht="15" customHeight="1"/>
    <row r="58806" ht="15" customHeight="1"/>
    <row r="58807" ht="15" customHeight="1"/>
    <row r="58808" ht="15" customHeight="1"/>
    <row r="58809" ht="15" customHeight="1"/>
    <row r="58810" ht="15" customHeight="1"/>
    <row r="58811" ht="15" customHeight="1"/>
    <row r="58812" ht="15" customHeight="1"/>
    <row r="58813" ht="15" customHeight="1"/>
    <row r="58814" ht="15" customHeight="1"/>
    <row r="58815" ht="15" customHeight="1"/>
    <row r="58816" ht="15" customHeight="1"/>
    <row r="58817" ht="15" customHeight="1"/>
    <row r="58818" ht="15" customHeight="1"/>
    <row r="58819" ht="15" customHeight="1"/>
    <row r="58820" ht="15" customHeight="1"/>
    <row r="58821" ht="15" customHeight="1"/>
    <row r="58822" ht="15" customHeight="1"/>
    <row r="58823" ht="15" customHeight="1"/>
    <row r="58824" ht="15" customHeight="1"/>
    <row r="58825" ht="15" customHeight="1"/>
    <row r="58826" ht="15" customHeight="1"/>
    <row r="58827" ht="15" customHeight="1"/>
    <row r="58828" ht="15" customHeight="1"/>
    <row r="58829" ht="15" customHeight="1"/>
    <row r="58830" ht="15" customHeight="1"/>
    <row r="58831" ht="15" customHeight="1"/>
    <row r="58832" ht="15" customHeight="1"/>
    <row r="58833" ht="15" customHeight="1"/>
    <row r="58834" ht="15" customHeight="1"/>
    <row r="58835" ht="15" customHeight="1"/>
    <row r="58836" ht="15" customHeight="1"/>
    <row r="58837" ht="15" customHeight="1"/>
    <row r="58838" ht="15" customHeight="1"/>
    <row r="58839" ht="15" customHeight="1"/>
    <row r="58840" ht="15" customHeight="1"/>
    <row r="58841" ht="15" customHeight="1"/>
    <row r="58842" ht="15" customHeight="1"/>
    <row r="58843" ht="15" customHeight="1"/>
    <row r="58844" ht="15" customHeight="1"/>
    <row r="58845" ht="15" customHeight="1"/>
    <row r="58846" ht="15" customHeight="1"/>
    <row r="58847" ht="15" customHeight="1"/>
    <row r="58848" ht="15" customHeight="1"/>
    <row r="58849" ht="15" customHeight="1"/>
    <row r="58850" ht="15" customHeight="1"/>
    <row r="58851" ht="15" customHeight="1"/>
    <row r="58852" ht="15" customHeight="1"/>
    <row r="58853" ht="15" customHeight="1"/>
    <row r="58854" ht="15" customHeight="1"/>
    <row r="58855" ht="15" customHeight="1"/>
    <row r="58856" ht="15" customHeight="1"/>
    <row r="58857" ht="15" customHeight="1"/>
    <row r="58858" ht="15" customHeight="1"/>
    <row r="58859" ht="15" customHeight="1"/>
    <row r="58860" ht="15" customHeight="1"/>
    <row r="58861" ht="15" customHeight="1"/>
    <row r="58862" ht="15" customHeight="1"/>
    <row r="58863" ht="15" customHeight="1"/>
    <row r="58864" ht="15" customHeight="1"/>
    <row r="58865" ht="15" customHeight="1"/>
    <row r="58866" ht="15" customHeight="1"/>
    <row r="58867" ht="15" customHeight="1"/>
    <row r="58868" ht="15" customHeight="1"/>
    <row r="58869" ht="15" customHeight="1"/>
    <row r="58870" ht="15" customHeight="1"/>
    <row r="58871" ht="15" customHeight="1"/>
    <row r="58872" ht="15" customHeight="1"/>
    <row r="58873" ht="15" customHeight="1"/>
    <row r="58874" ht="15" customHeight="1"/>
    <row r="58875" ht="15" customHeight="1"/>
    <row r="58876" ht="15" customHeight="1"/>
    <row r="58877" ht="15" customHeight="1"/>
    <row r="58878" ht="15" customHeight="1"/>
    <row r="58879" ht="15" customHeight="1"/>
    <row r="58880" ht="15" customHeight="1"/>
    <row r="58881" ht="15" customHeight="1"/>
    <row r="58882" ht="15" customHeight="1"/>
    <row r="58883" ht="15" customHeight="1"/>
    <row r="58884" ht="15" customHeight="1"/>
    <row r="58885" ht="15" customHeight="1"/>
    <row r="58886" ht="15" customHeight="1"/>
    <row r="58887" ht="15" customHeight="1"/>
    <row r="58888" ht="15" customHeight="1"/>
    <row r="58889" ht="15" customHeight="1"/>
    <row r="58890" ht="15" customHeight="1"/>
    <row r="58891" ht="15" customHeight="1"/>
    <row r="58892" ht="15" customHeight="1"/>
    <row r="58893" ht="15" customHeight="1"/>
    <row r="58894" ht="15" customHeight="1"/>
    <row r="58895" ht="15" customHeight="1"/>
    <row r="58896" ht="15" customHeight="1"/>
    <row r="58897" ht="15" customHeight="1"/>
    <row r="58898" ht="15" customHeight="1"/>
    <row r="58899" ht="15" customHeight="1"/>
    <row r="58900" ht="15" customHeight="1"/>
    <row r="58901" ht="15" customHeight="1"/>
    <row r="58902" ht="15" customHeight="1"/>
    <row r="58903" ht="15" customHeight="1"/>
    <row r="58904" ht="15" customHeight="1"/>
    <row r="58905" ht="15" customHeight="1"/>
    <row r="58906" ht="15" customHeight="1"/>
    <row r="58907" ht="15" customHeight="1"/>
    <row r="58908" ht="15" customHeight="1"/>
    <row r="58909" ht="15" customHeight="1"/>
    <row r="58910" ht="15" customHeight="1"/>
    <row r="58911" ht="15" customHeight="1"/>
    <row r="58912" ht="15" customHeight="1"/>
    <row r="58913" ht="15" customHeight="1"/>
    <row r="58914" ht="15" customHeight="1"/>
    <row r="58915" ht="15" customHeight="1"/>
    <row r="58916" ht="15" customHeight="1"/>
    <row r="58917" ht="15" customHeight="1"/>
    <row r="58918" ht="15" customHeight="1"/>
    <row r="58919" ht="15" customHeight="1"/>
    <row r="58920" ht="15" customHeight="1"/>
    <row r="58921" ht="15" customHeight="1"/>
    <row r="58922" ht="15" customHeight="1"/>
    <row r="58923" ht="15" customHeight="1"/>
    <row r="58924" ht="15" customHeight="1"/>
    <row r="58925" ht="15" customHeight="1"/>
    <row r="58926" ht="15" customHeight="1"/>
    <row r="58927" ht="15" customHeight="1"/>
    <row r="58928" ht="15" customHeight="1"/>
    <row r="58929" ht="15" customHeight="1"/>
    <row r="58930" ht="15" customHeight="1"/>
    <row r="58931" ht="15" customHeight="1"/>
    <row r="58932" ht="15" customHeight="1"/>
    <row r="58933" ht="15" customHeight="1"/>
    <row r="58934" ht="15" customHeight="1"/>
    <row r="58935" ht="15" customHeight="1"/>
    <row r="58936" ht="15" customHeight="1"/>
    <row r="58937" ht="15" customHeight="1"/>
    <row r="58938" ht="15" customHeight="1"/>
    <row r="58939" ht="15" customHeight="1"/>
    <row r="58940" ht="15" customHeight="1"/>
    <row r="58941" ht="15" customHeight="1"/>
    <row r="58942" ht="15" customHeight="1"/>
    <row r="58943" ht="15" customHeight="1"/>
    <row r="58944" ht="15" customHeight="1"/>
    <row r="58945" ht="15" customHeight="1"/>
    <row r="58946" ht="15" customHeight="1"/>
    <row r="58947" ht="15" customHeight="1"/>
    <row r="58948" ht="15" customHeight="1"/>
    <row r="58949" ht="15" customHeight="1"/>
    <row r="58950" ht="15" customHeight="1"/>
    <row r="58951" ht="15" customHeight="1"/>
    <row r="58952" ht="15" customHeight="1"/>
    <row r="58953" ht="15" customHeight="1"/>
    <row r="58954" ht="15" customHeight="1"/>
    <row r="58955" ht="15" customHeight="1"/>
    <row r="58956" ht="15" customHeight="1"/>
    <row r="58957" ht="15" customHeight="1"/>
    <row r="58958" ht="15" customHeight="1"/>
    <row r="58959" ht="15" customHeight="1"/>
    <row r="58960" ht="15" customHeight="1"/>
    <row r="58961" ht="15" customHeight="1"/>
    <row r="58962" ht="15" customHeight="1"/>
    <row r="58963" ht="15" customHeight="1"/>
    <row r="58964" ht="15" customHeight="1"/>
    <row r="58965" ht="15" customHeight="1"/>
    <row r="58966" ht="15" customHeight="1"/>
    <row r="58967" ht="15" customHeight="1"/>
    <row r="58968" ht="15" customHeight="1"/>
    <row r="58969" ht="15" customHeight="1"/>
    <row r="58970" ht="15" customHeight="1"/>
    <row r="58971" ht="15" customHeight="1"/>
    <row r="58972" ht="15" customHeight="1"/>
    <row r="58973" ht="15" customHeight="1"/>
    <row r="58974" ht="15" customHeight="1"/>
    <row r="58975" ht="15" customHeight="1"/>
    <row r="58976" ht="15" customHeight="1"/>
    <row r="58977" ht="15" customHeight="1"/>
    <row r="58978" ht="15" customHeight="1"/>
    <row r="58979" ht="15" customHeight="1"/>
    <row r="58980" ht="15" customHeight="1"/>
    <row r="58981" ht="15" customHeight="1"/>
    <row r="58982" ht="15" customHeight="1"/>
    <row r="58983" ht="15" customHeight="1"/>
    <row r="58984" ht="15" customHeight="1"/>
    <row r="58985" ht="15" customHeight="1"/>
    <row r="58986" ht="15" customHeight="1"/>
    <row r="58987" ht="15" customHeight="1"/>
    <row r="58988" ht="15" customHeight="1"/>
    <row r="58989" ht="15" customHeight="1"/>
    <row r="58990" ht="15" customHeight="1"/>
    <row r="58991" ht="15" customHeight="1"/>
    <row r="58992" ht="15" customHeight="1"/>
    <row r="58993" ht="15" customHeight="1"/>
    <row r="58994" ht="15" customHeight="1"/>
    <row r="58995" ht="15" customHeight="1"/>
    <row r="58996" ht="15" customHeight="1"/>
    <row r="58997" ht="15" customHeight="1"/>
    <row r="58998" ht="15" customHeight="1"/>
    <row r="58999" ht="15" customHeight="1"/>
    <row r="59000" ht="15" customHeight="1"/>
    <row r="59001" ht="15" customHeight="1"/>
    <row r="59002" ht="15" customHeight="1"/>
    <row r="59003" ht="15" customHeight="1"/>
    <row r="59004" ht="15" customHeight="1"/>
    <row r="59005" ht="15" customHeight="1"/>
    <row r="59006" ht="15" customHeight="1"/>
    <row r="59007" ht="15" customHeight="1"/>
    <row r="59008" ht="15" customHeight="1"/>
    <row r="59009" ht="15" customHeight="1"/>
    <row r="59010" ht="15" customHeight="1"/>
    <row r="59011" ht="15" customHeight="1"/>
    <row r="59012" ht="15" customHeight="1"/>
    <row r="59013" ht="15" customHeight="1"/>
    <row r="59014" ht="15" customHeight="1"/>
    <row r="59015" ht="15" customHeight="1"/>
    <row r="59016" ht="15" customHeight="1"/>
    <row r="59017" ht="15" customHeight="1"/>
    <row r="59018" ht="15" customHeight="1"/>
    <row r="59019" ht="15" customHeight="1"/>
    <row r="59020" ht="15" customHeight="1"/>
    <row r="59021" ht="15" customHeight="1"/>
    <row r="59022" ht="15" customHeight="1"/>
    <row r="59023" ht="15" customHeight="1"/>
    <row r="59024" ht="15" customHeight="1"/>
    <row r="59025" ht="15" customHeight="1"/>
    <row r="59026" ht="15" customHeight="1"/>
    <row r="59027" ht="15" customHeight="1"/>
    <row r="59028" ht="15" customHeight="1"/>
    <row r="59029" ht="15" customHeight="1"/>
    <row r="59030" ht="15" customHeight="1"/>
    <row r="59031" ht="15" customHeight="1"/>
    <row r="59032" ht="15" customHeight="1"/>
    <row r="59033" ht="15" customHeight="1"/>
    <row r="59034" ht="15" customHeight="1"/>
    <row r="59035" ht="15" customHeight="1"/>
    <row r="59036" ht="15" customHeight="1"/>
    <row r="59037" ht="15" customHeight="1"/>
    <row r="59038" ht="15" customHeight="1"/>
    <row r="59039" ht="15" customHeight="1"/>
    <row r="59040" ht="15" customHeight="1"/>
    <row r="59041" ht="15" customHeight="1"/>
    <row r="59042" ht="15" customHeight="1"/>
    <row r="59043" ht="15" customHeight="1"/>
    <row r="59044" ht="15" customHeight="1"/>
    <row r="59045" ht="15" customHeight="1"/>
    <row r="59046" ht="15" customHeight="1"/>
    <row r="59047" ht="15" customHeight="1"/>
    <row r="59048" ht="15" customHeight="1"/>
    <row r="59049" ht="15" customHeight="1"/>
    <row r="59050" ht="15" customHeight="1"/>
    <row r="59051" ht="15" customHeight="1"/>
    <row r="59052" ht="15" customHeight="1"/>
    <row r="59053" ht="15" customHeight="1"/>
    <row r="59054" ht="15" customHeight="1"/>
    <row r="59055" ht="15" customHeight="1"/>
    <row r="59056" ht="15" customHeight="1"/>
    <row r="59057" ht="15" customHeight="1"/>
    <row r="59058" ht="15" customHeight="1"/>
    <row r="59059" ht="15" customHeight="1"/>
    <row r="59060" ht="15" customHeight="1"/>
    <row r="59061" ht="15" customHeight="1"/>
    <row r="59062" ht="15" customHeight="1"/>
    <row r="59063" ht="15" customHeight="1"/>
    <row r="59064" ht="15" customHeight="1"/>
    <row r="59065" ht="15" customHeight="1"/>
    <row r="59066" ht="15" customHeight="1"/>
    <row r="59067" ht="15" customHeight="1"/>
    <row r="59068" ht="15" customHeight="1"/>
    <row r="59069" ht="15" customHeight="1"/>
    <row r="59070" ht="15" customHeight="1"/>
    <row r="59071" ht="15" customHeight="1"/>
    <row r="59072" ht="15" customHeight="1"/>
    <row r="59073" ht="15" customHeight="1"/>
    <row r="59074" ht="15" customHeight="1"/>
    <row r="59075" ht="15" customHeight="1"/>
    <row r="59076" ht="15" customHeight="1"/>
    <row r="59077" ht="15" customHeight="1"/>
    <row r="59078" ht="15" customHeight="1"/>
    <row r="59079" ht="15" customHeight="1"/>
    <row r="59080" ht="15" customHeight="1"/>
    <row r="59081" ht="15" customHeight="1"/>
    <row r="59082" ht="15" customHeight="1"/>
    <row r="59083" ht="15" customHeight="1"/>
    <row r="59084" ht="15" customHeight="1"/>
    <row r="59085" ht="15" customHeight="1"/>
    <row r="59086" ht="15" customHeight="1"/>
    <row r="59087" ht="15" customHeight="1"/>
    <row r="59088" ht="15" customHeight="1"/>
    <row r="59089" ht="15" customHeight="1"/>
    <row r="59090" ht="15" customHeight="1"/>
    <row r="59091" ht="15" customHeight="1"/>
    <row r="59092" ht="15" customHeight="1"/>
    <row r="59093" ht="15" customHeight="1"/>
    <row r="59094" ht="15" customHeight="1"/>
    <row r="59095" ht="15" customHeight="1"/>
    <row r="59096" ht="15" customHeight="1"/>
    <row r="59097" ht="15" customHeight="1"/>
    <row r="59098" ht="15" customHeight="1"/>
    <row r="59099" ht="15" customHeight="1"/>
    <row r="59100" ht="15" customHeight="1"/>
    <row r="59101" ht="15" customHeight="1"/>
    <row r="59102" ht="15" customHeight="1"/>
    <row r="59103" ht="15" customHeight="1"/>
    <row r="59104" ht="15" customHeight="1"/>
    <row r="59105" ht="15" customHeight="1"/>
    <row r="59106" ht="15" customHeight="1"/>
    <row r="59107" ht="15" customHeight="1"/>
    <row r="59108" ht="15" customHeight="1"/>
    <row r="59109" ht="15" customHeight="1"/>
    <row r="59110" ht="15" customHeight="1"/>
    <row r="59111" ht="15" customHeight="1"/>
    <row r="59112" ht="15" customHeight="1"/>
    <row r="59113" ht="15" customHeight="1"/>
    <row r="59114" ht="15" customHeight="1"/>
    <row r="59115" ht="15" customHeight="1"/>
    <row r="59116" ht="15" customHeight="1"/>
    <row r="59117" ht="15" customHeight="1"/>
    <row r="59118" ht="15" customHeight="1"/>
    <row r="59119" ht="15" customHeight="1"/>
    <row r="59120" ht="15" customHeight="1"/>
    <row r="59121" ht="15" customHeight="1"/>
    <row r="59122" ht="15" customHeight="1"/>
    <row r="59123" ht="15" customHeight="1"/>
    <row r="59124" ht="15" customHeight="1"/>
    <row r="59125" ht="15" customHeight="1"/>
    <row r="59126" ht="15" customHeight="1"/>
    <row r="59127" ht="15" customHeight="1"/>
    <row r="59128" ht="15" customHeight="1"/>
    <row r="59129" ht="15" customHeight="1"/>
    <row r="59130" ht="15" customHeight="1"/>
    <row r="59131" ht="15" customHeight="1"/>
    <row r="59132" ht="15" customHeight="1"/>
    <row r="59133" ht="15" customHeight="1"/>
    <row r="59134" ht="15" customHeight="1"/>
    <row r="59135" ht="15" customHeight="1"/>
    <row r="59136" ht="15" customHeight="1"/>
    <row r="59137" ht="15" customHeight="1"/>
    <row r="59138" ht="15" customHeight="1"/>
    <row r="59139" ht="15" customHeight="1"/>
    <row r="59140" ht="15" customHeight="1"/>
    <row r="59141" ht="15" customHeight="1"/>
    <row r="59142" ht="15" customHeight="1"/>
    <row r="59143" ht="15" customHeight="1"/>
    <row r="59144" ht="15" customHeight="1"/>
    <row r="59145" ht="15" customHeight="1"/>
    <row r="59146" ht="15" customHeight="1"/>
    <row r="59147" ht="15" customHeight="1"/>
    <row r="59148" ht="15" customHeight="1"/>
    <row r="59149" ht="15" customHeight="1"/>
    <row r="59150" ht="15" customHeight="1"/>
    <row r="59151" ht="15" customHeight="1"/>
    <row r="59152" ht="15" customHeight="1"/>
    <row r="59153" ht="15" customHeight="1"/>
    <row r="59154" ht="15" customHeight="1"/>
    <row r="59155" ht="15" customHeight="1"/>
    <row r="59156" ht="15" customHeight="1"/>
    <row r="59157" ht="15" customHeight="1"/>
    <row r="59158" ht="15" customHeight="1"/>
    <row r="59159" ht="15" customHeight="1"/>
    <row r="59160" ht="15" customHeight="1"/>
    <row r="59161" ht="15" customHeight="1"/>
    <row r="59162" ht="15" customHeight="1"/>
    <row r="59163" ht="15" customHeight="1"/>
    <row r="59164" ht="15" customHeight="1"/>
    <row r="59165" ht="15" customHeight="1"/>
    <row r="59166" ht="15" customHeight="1"/>
    <row r="59167" ht="15" customHeight="1"/>
    <row r="59168" ht="15" customHeight="1"/>
    <row r="59169" ht="15" customHeight="1"/>
    <row r="59170" ht="15" customHeight="1"/>
    <row r="59171" ht="15" customHeight="1"/>
    <row r="59172" ht="15" customHeight="1"/>
    <row r="59173" ht="15" customHeight="1"/>
    <row r="59174" ht="15" customHeight="1"/>
    <row r="59175" ht="15" customHeight="1"/>
    <row r="59176" ht="15" customHeight="1"/>
    <row r="59177" ht="15" customHeight="1"/>
    <row r="59178" ht="15" customHeight="1"/>
    <row r="59179" ht="15" customHeight="1"/>
    <row r="59180" ht="15" customHeight="1"/>
    <row r="59181" ht="15" customHeight="1"/>
    <row r="59182" ht="15" customHeight="1"/>
    <row r="59183" ht="15" customHeight="1"/>
    <row r="59184" ht="15" customHeight="1"/>
    <row r="59185" ht="15" customHeight="1"/>
    <row r="59186" ht="15" customHeight="1"/>
    <row r="59187" ht="15" customHeight="1"/>
    <row r="59188" ht="15" customHeight="1"/>
    <row r="59189" ht="15" customHeight="1"/>
    <row r="59190" ht="15" customHeight="1"/>
    <row r="59191" ht="15" customHeight="1"/>
    <row r="59192" ht="15" customHeight="1"/>
    <row r="59193" ht="15" customHeight="1"/>
    <row r="59194" ht="15" customHeight="1"/>
    <row r="59195" ht="15" customHeight="1"/>
    <row r="59196" ht="15" customHeight="1"/>
    <row r="59197" ht="15" customHeight="1"/>
    <row r="59198" ht="15" customHeight="1"/>
    <row r="59199" ht="15" customHeight="1"/>
    <row r="59200" ht="15" customHeight="1"/>
    <row r="59201" ht="15" customHeight="1"/>
    <row r="59202" ht="15" customHeight="1"/>
    <row r="59203" ht="15" customHeight="1"/>
    <row r="59204" ht="15" customHeight="1"/>
    <row r="59205" ht="15" customHeight="1"/>
    <row r="59206" ht="15" customHeight="1"/>
    <row r="59207" ht="15" customHeight="1"/>
    <row r="59208" ht="15" customHeight="1"/>
    <row r="59209" ht="15" customHeight="1"/>
    <row r="59210" ht="15" customHeight="1"/>
    <row r="59211" ht="15" customHeight="1"/>
    <row r="59212" ht="15" customHeight="1"/>
    <row r="59213" ht="15" customHeight="1"/>
    <row r="59214" ht="15" customHeight="1"/>
    <row r="59215" ht="15" customHeight="1"/>
    <row r="59216" ht="15" customHeight="1"/>
    <row r="59217" ht="15" customHeight="1"/>
    <row r="59218" ht="15" customHeight="1"/>
    <row r="59219" ht="15" customHeight="1"/>
    <row r="59220" ht="15" customHeight="1"/>
    <row r="59221" ht="15" customHeight="1"/>
    <row r="59222" ht="15" customHeight="1"/>
    <row r="59223" ht="15" customHeight="1"/>
    <row r="59224" ht="15" customHeight="1"/>
    <row r="59225" ht="15" customHeight="1"/>
    <row r="59226" ht="15" customHeight="1"/>
    <row r="59227" ht="15" customHeight="1"/>
    <row r="59228" ht="15" customHeight="1"/>
    <row r="59229" ht="15" customHeight="1"/>
    <row r="59230" ht="15" customHeight="1"/>
    <row r="59231" ht="15" customHeight="1"/>
    <row r="59232" ht="15" customHeight="1"/>
    <row r="59233" ht="15" customHeight="1"/>
    <row r="59234" ht="15" customHeight="1"/>
    <row r="59235" ht="15" customHeight="1"/>
    <row r="59236" ht="15" customHeight="1"/>
    <row r="59237" ht="15" customHeight="1"/>
    <row r="59238" ht="15" customHeight="1"/>
    <row r="59239" ht="15" customHeight="1"/>
    <row r="59240" ht="15" customHeight="1"/>
    <row r="59241" ht="15" customHeight="1"/>
    <row r="59242" ht="15" customHeight="1"/>
    <row r="59243" ht="15" customHeight="1"/>
    <row r="59244" ht="15" customHeight="1"/>
    <row r="59245" ht="15" customHeight="1"/>
    <row r="59246" ht="15" customHeight="1"/>
    <row r="59247" ht="15" customHeight="1"/>
    <row r="59248" ht="15" customHeight="1"/>
    <row r="59249" ht="15" customHeight="1"/>
    <row r="59250" ht="15" customHeight="1"/>
    <row r="59251" ht="15" customHeight="1"/>
    <row r="59252" ht="15" customHeight="1"/>
    <row r="59253" ht="15" customHeight="1"/>
    <row r="59254" ht="15" customHeight="1"/>
    <row r="59255" ht="15" customHeight="1"/>
    <row r="59256" ht="15" customHeight="1"/>
    <row r="59257" ht="15" customHeight="1"/>
    <row r="59258" ht="15" customHeight="1"/>
    <row r="59259" ht="15" customHeight="1"/>
    <row r="59260" ht="15" customHeight="1"/>
    <row r="59261" ht="15" customHeight="1"/>
    <row r="59262" ht="15" customHeight="1"/>
    <row r="59263" ht="15" customHeight="1"/>
    <row r="59264" ht="15" customHeight="1"/>
    <row r="59265" ht="15" customHeight="1"/>
    <row r="59266" ht="15" customHeight="1"/>
    <row r="59267" ht="15" customHeight="1"/>
    <row r="59268" ht="15" customHeight="1"/>
    <row r="59269" ht="15" customHeight="1"/>
    <row r="59270" ht="15" customHeight="1"/>
    <row r="59271" ht="15" customHeight="1"/>
    <row r="59272" ht="15" customHeight="1"/>
    <row r="59273" ht="15" customHeight="1"/>
    <row r="59274" ht="15" customHeight="1"/>
    <row r="59275" ht="15" customHeight="1"/>
    <row r="59276" ht="15" customHeight="1"/>
    <row r="59277" ht="15" customHeight="1"/>
    <row r="59278" ht="15" customHeight="1"/>
    <row r="59279" ht="15" customHeight="1"/>
    <row r="59280" ht="15" customHeight="1"/>
    <row r="59281" ht="15" customHeight="1"/>
    <row r="59282" ht="15" customHeight="1"/>
    <row r="59283" ht="15" customHeight="1"/>
    <row r="59284" ht="15" customHeight="1"/>
    <row r="59285" ht="15" customHeight="1"/>
    <row r="59286" ht="15" customHeight="1"/>
    <row r="59287" ht="15" customHeight="1"/>
    <row r="59288" ht="15" customHeight="1"/>
    <row r="59289" ht="15" customHeight="1"/>
    <row r="59290" ht="15" customHeight="1"/>
    <row r="59291" ht="15" customHeight="1"/>
    <row r="59292" ht="15" customHeight="1"/>
    <row r="59293" ht="15" customHeight="1"/>
    <row r="59294" ht="15" customHeight="1"/>
    <row r="59295" ht="15" customHeight="1"/>
    <row r="59296" ht="15" customHeight="1"/>
    <row r="59297" ht="15" customHeight="1"/>
    <row r="59298" ht="15" customHeight="1"/>
    <row r="59299" ht="15" customHeight="1"/>
    <row r="59300" ht="15" customHeight="1"/>
    <row r="59301" ht="15" customHeight="1"/>
    <row r="59302" ht="15" customHeight="1"/>
    <row r="59303" ht="15" customHeight="1"/>
    <row r="59304" ht="15" customHeight="1"/>
    <row r="59305" ht="15" customHeight="1"/>
    <row r="59306" ht="15" customHeight="1"/>
    <row r="59307" ht="15" customHeight="1"/>
    <row r="59308" ht="15" customHeight="1"/>
    <row r="59309" ht="15" customHeight="1"/>
    <row r="59310" ht="15" customHeight="1"/>
    <row r="59311" ht="15" customHeight="1"/>
    <row r="59312" ht="15" customHeight="1"/>
    <row r="59313" ht="15" customHeight="1"/>
    <row r="59314" ht="15" customHeight="1"/>
    <row r="59315" ht="15" customHeight="1"/>
    <row r="59316" ht="15" customHeight="1"/>
    <row r="59317" ht="15" customHeight="1"/>
    <row r="59318" ht="15" customHeight="1"/>
    <row r="59319" ht="15" customHeight="1"/>
    <row r="59320" ht="15" customHeight="1"/>
    <row r="59321" ht="15" customHeight="1"/>
    <row r="59322" ht="15" customHeight="1"/>
    <row r="59323" ht="15" customHeight="1"/>
    <row r="59324" ht="15" customHeight="1"/>
    <row r="59325" ht="15" customHeight="1"/>
    <row r="59326" ht="15" customHeight="1"/>
    <row r="59327" ht="15" customHeight="1"/>
    <row r="59328" ht="15" customHeight="1"/>
    <row r="59329" ht="15" customHeight="1"/>
    <row r="59330" ht="15" customHeight="1"/>
    <row r="59331" ht="15" customHeight="1"/>
    <row r="59332" ht="15" customHeight="1"/>
    <row r="59333" ht="15" customHeight="1"/>
    <row r="59334" ht="15" customHeight="1"/>
    <row r="59335" ht="15" customHeight="1"/>
    <row r="59336" ht="15" customHeight="1"/>
    <row r="59337" ht="15" customHeight="1"/>
    <row r="59338" ht="15" customHeight="1"/>
    <row r="59339" ht="15" customHeight="1"/>
    <row r="59340" ht="15" customHeight="1"/>
    <row r="59341" ht="15" customHeight="1"/>
    <row r="59342" ht="15" customHeight="1"/>
    <row r="59343" ht="15" customHeight="1"/>
    <row r="59344" ht="15" customHeight="1"/>
    <row r="59345" ht="15" customHeight="1"/>
    <row r="59346" ht="15" customHeight="1"/>
    <row r="59347" ht="15" customHeight="1"/>
    <row r="59348" ht="15" customHeight="1"/>
    <row r="59349" ht="15" customHeight="1"/>
    <row r="59350" ht="15" customHeight="1"/>
    <row r="59351" ht="15" customHeight="1"/>
    <row r="59352" ht="15" customHeight="1"/>
    <row r="59353" ht="15" customHeight="1"/>
    <row r="59354" ht="15" customHeight="1"/>
    <row r="59355" ht="15" customHeight="1"/>
    <row r="59356" ht="15" customHeight="1"/>
    <row r="59357" ht="15" customHeight="1"/>
    <row r="59358" ht="15" customHeight="1"/>
    <row r="59359" ht="15" customHeight="1"/>
    <row r="59360" ht="15" customHeight="1"/>
    <row r="59361" ht="15" customHeight="1"/>
    <row r="59362" ht="15" customHeight="1"/>
    <row r="59363" ht="15" customHeight="1"/>
    <row r="59364" ht="15" customHeight="1"/>
    <row r="59365" ht="15" customHeight="1"/>
    <row r="59366" ht="15" customHeight="1"/>
    <row r="59367" ht="15" customHeight="1"/>
    <row r="59368" ht="15" customHeight="1"/>
    <row r="59369" ht="15" customHeight="1"/>
    <row r="59370" ht="15" customHeight="1"/>
    <row r="59371" ht="15" customHeight="1"/>
    <row r="59372" ht="15" customHeight="1"/>
    <row r="59373" ht="15" customHeight="1"/>
    <row r="59374" ht="15" customHeight="1"/>
    <row r="59375" ht="15" customHeight="1"/>
    <row r="59376" ht="15" customHeight="1"/>
    <row r="59377" ht="15" customHeight="1"/>
    <row r="59378" ht="15" customHeight="1"/>
    <row r="59379" ht="15" customHeight="1"/>
    <row r="59380" ht="15" customHeight="1"/>
    <row r="59381" ht="15" customHeight="1"/>
    <row r="59382" ht="15" customHeight="1"/>
    <row r="59383" ht="15" customHeight="1"/>
    <row r="59384" ht="15" customHeight="1"/>
    <row r="59385" ht="15" customHeight="1"/>
    <row r="59386" ht="15" customHeight="1"/>
    <row r="59387" ht="15" customHeight="1"/>
    <row r="59388" ht="15" customHeight="1"/>
    <row r="59389" ht="15" customHeight="1"/>
    <row r="59390" ht="15" customHeight="1"/>
    <row r="59391" ht="15" customHeight="1"/>
    <row r="59392" ht="15" customHeight="1"/>
    <row r="59393" ht="15" customHeight="1"/>
    <row r="59394" ht="15" customHeight="1"/>
    <row r="59395" ht="15" customHeight="1"/>
    <row r="59396" ht="15" customHeight="1"/>
    <row r="59397" ht="15" customHeight="1"/>
    <row r="59398" ht="15" customHeight="1"/>
    <row r="59399" ht="15" customHeight="1"/>
    <row r="59400" ht="15" customHeight="1"/>
    <row r="59401" ht="15" customHeight="1"/>
    <row r="59402" ht="15" customHeight="1"/>
    <row r="59403" ht="15" customHeight="1"/>
    <row r="59404" ht="15" customHeight="1"/>
    <row r="59405" ht="15" customHeight="1"/>
    <row r="59406" ht="15" customHeight="1"/>
    <row r="59407" ht="15" customHeight="1"/>
    <row r="59408" ht="15" customHeight="1"/>
    <row r="59409" ht="15" customHeight="1"/>
    <row r="59410" ht="15" customHeight="1"/>
    <row r="59411" ht="15" customHeight="1"/>
    <row r="59412" ht="15" customHeight="1"/>
    <row r="59413" ht="15" customHeight="1"/>
    <row r="59414" ht="15" customHeight="1"/>
    <row r="59415" ht="15" customHeight="1"/>
    <row r="59416" ht="15" customHeight="1"/>
    <row r="59417" ht="15" customHeight="1"/>
    <row r="59418" ht="15" customHeight="1"/>
    <row r="59419" ht="15" customHeight="1"/>
    <row r="59420" ht="15" customHeight="1"/>
    <row r="59421" ht="15" customHeight="1"/>
    <row r="59422" ht="15" customHeight="1"/>
    <row r="59423" ht="15" customHeight="1"/>
    <row r="59424" ht="15" customHeight="1"/>
    <row r="59425" ht="15" customHeight="1"/>
    <row r="59426" ht="15" customHeight="1"/>
    <row r="59427" ht="15" customHeight="1"/>
    <row r="59428" ht="15" customHeight="1"/>
    <row r="59429" ht="15" customHeight="1"/>
    <row r="59430" ht="15" customHeight="1"/>
    <row r="59431" ht="15" customHeight="1"/>
    <row r="59432" ht="15" customHeight="1"/>
    <row r="59433" ht="15" customHeight="1"/>
    <row r="59434" ht="15" customHeight="1"/>
    <row r="59435" ht="15" customHeight="1"/>
    <row r="59436" ht="15" customHeight="1"/>
    <row r="59437" ht="15" customHeight="1"/>
    <row r="59438" ht="15" customHeight="1"/>
    <row r="59439" ht="15" customHeight="1"/>
    <row r="59440" ht="15" customHeight="1"/>
    <row r="59441" ht="15" customHeight="1"/>
    <row r="59442" ht="15" customHeight="1"/>
    <row r="59443" ht="15" customHeight="1"/>
    <row r="59444" ht="15" customHeight="1"/>
    <row r="59445" ht="15" customHeight="1"/>
    <row r="59446" ht="15" customHeight="1"/>
    <row r="59447" ht="15" customHeight="1"/>
    <row r="59448" ht="15" customHeight="1"/>
    <row r="59449" ht="15" customHeight="1"/>
    <row r="59450" ht="15" customHeight="1"/>
    <row r="59451" ht="15" customHeight="1"/>
    <row r="59452" ht="15" customHeight="1"/>
    <row r="59453" ht="15" customHeight="1"/>
    <row r="59454" ht="15" customHeight="1"/>
    <row r="59455" ht="15" customHeight="1"/>
    <row r="59456" ht="15" customHeight="1"/>
    <row r="59457" ht="15" customHeight="1"/>
    <row r="59458" ht="15" customHeight="1"/>
    <row r="59459" ht="15" customHeight="1"/>
    <row r="59460" ht="15" customHeight="1"/>
    <row r="59461" ht="15" customHeight="1"/>
    <row r="59462" ht="15" customHeight="1"/>
    <row r="59463" ht="15" customHeight="1"/>
    <row r="59464" ht="15" customHeight="1"/>
    <row r="59465" ht="15" customHeight="1"/>
    <row r="59466" ht="15" customHeight="1"/>
    <row r="59467" ht="15" customHeight="1"/>
    <row r="59468" ht="15" customHeight="1"/>
    <row r="59469" ht="15" customHeight="1"/>
    <row r="59470" ht="15" customHeight="1"/>
    <row r="59471" ht="15" customHeight="1"/>
    <row r="59472" ht="15" customHeight="1"/>
    <row r="59473" ht="15" customHeight="1"/>
    <row r="59474" ht="15" customHeight="1"/>
    <row r="59475" ht="15" customHeight="1"/>
    <row r="59476" ht="15" customHeight="1"/>
    <row r="59477" ht="15" customHeight="1"/>
    <row r="59478" ht="15" customHeight="1"/>
    <row r="59479" ht="15" customHeight="1"/>
    <row r="59480" ht="15" customHeight="1"/>
    <row r="59481" ht="15" customHeight="1"/>
    <row r="59482" ht="15" customHeight="1"/>
    <row r="59483" ht="15" customHeight="1"/>
    <row r="59484" ht="15" customHeight="1"/>
    <row r="59485" ht="15" customHeight="1"/>
    <row r="59486" ht="15" customHeight="1"/>
    <row r="59487" ht="15" customHeight="1"/>
    <row r="59488" ht="15" customHeight="1"/>
    <row r="59489" ht="15" customHeight="1"/>
    <row r="59490" ht="15" customHeight="1"/>
    <row r="59491" ht="15" customHeight="1"/>
    <row r="59492" ht="15" customHeight="1"/>
    <row r="59493" ht="15" customHeight="1"/>
    <row r="59494" ht="15" customHeight="1"/>
    <row r="59495" ht="15" customHeight="1"/>
    <row r="59496" ht="15" customHeight="1"/>
    <row r="59497" ht="15" customHeight="1"/>
    <row r="59498" ht="15" customHeight="1"/>
    <row r="59499" ht="15" customHeight="1"/>
    <row r="59500" ht="15" customHeight="1"/>
    <row r="59501" ht="15" customHeight="1"/>
    <row r="59502" ht="15" customHeight="1"/>
    <row r="59503" ht="15" customHeight="1"/>
    <row r="59504" ht="15" customHeight="1"/>
    <row r="59505" ht="15" customHeight="1"/>
    <row r="59506" ht="15" customHeight="1"/>
    <row r="59507" ht="15" customHeight="1"/>
    <row r="59508" ht="15" customHeight="1"/>
    <row r="59509" ht="15" customHeight="1"/>
    <row r="59510" ht="15" customHeight="1"/>
    <row r="59511" ht="15" customHeight="1"/>
    <row r="59512" ht="15" customHeight="1"/>
    <row r="59513" ht="15" customHeight="1"/>
    <row r="59514" ht="15" customHeight="1"/>
    <row r="59515" ht="15" customHeight="1"/>
    <row r="59516" ht="15" customHeight="1"/>
    <row r="59517" ht="15" customHeight="1"/>
    <row r="59518" ht="15" customHeight="1"/>
    <row r="59519" ht="15" customHeight="1"/>
    <row r="59520" ht="15" customHeight="1"/>
    <row r="59521" ht="15" customHeight="1"/>
    <row r="59522" ht="15" customHeight="1"/>
    <row r="59523" ht="15" customHeight="1"/>
    <row r="59524" ht="15" customHeight="1"/>
    <row r="59525" ht="15" customHeight="1"/>
    <row r="59526" ht="15" customHeight="1"/>
    <row r="59527" ht="15" customHeight="1"/>
    <row r="59528" ht="15" customHeight="1"/>
    <row r="59529" ht="15" customHeight="1"/>
    <row r="59530" ht="15" customHeight="1"/>
    <row r="59531" ht="15" customHeight="1"/>
    <row r="59532" ht="15" customHeight="1"/>
    <row r="59533" ht="15" customHeight="1"/>
    <row r="59534" ht="15" customHeight="1"/>
    <row r="59535" ht="15" customHeight="1"/>
    <row r="59536" ht="15" customHeight="1"/>
    <row r="59537" ht="15" customHeight="1"/>
    <row r="59538" ht="15" customHeight="1"/>
    <row r="59539" ht="15" customHeight="1"/>
    <row r="59540" ht="15" customHeight="1"/>
    <row r="59541" ht="15" customHeight="1"/>
    <row r="59542" ht="15" customHeight="1"/>
    <row r="59543" ht="15" customHeight="1"/>
    <row r="59544" ht="15" customHeight="1"/>
    <row r="59545" ht="15" customHeight="1"/>
    <row r="59546" ht="15" customHeight="1"/>
    <row r="59547" ht="15" customHeight="1"/>
    <row r="59548" ht="15" customHeight="1"/>
    <row r="59549" ht="15" customHeight="1"/>
    <row r="59550" ht="15" customHeight="1"/>
    <row r="59551" ht="15" customHeight="1"/>
    <row r="59552" ht="15" customHeight="1"/>
    <row r="59553" ht="15" customHeight="1"/>
    <row r="59554" ht="15" customHeight="1"/>
    <row r="59555" ht="15" customHeight="1"/>
    <row r="59556" ht="15" customHeight="1"/>
    <row r="59557" ht="15" customHeight="1"/>
    <row r="59558" ht="15" customHeight="1"/>
    <row r="59559" ht="15" customHeight="1"/>
    <row r="59560" ht="15" customHeight="1"/>
    <row r="59561" ht="15" customHeight="1"/>
    <row r="59562" ht="15" customHeight="1"/>
    <row r="59563" ht="15" customHeight="1"/>
    <row r="59564" ht="15" customHeight="1"/>
    <row r="59565" ht="15" customHeight="1"/>
    <row r="59566" ht="15" customHeight="1"/>
    <row r="59567" ht="15" customHeight="1"/>
    <row r="59568" ht="15" customHeight="1"/>
    <row r="59569" ht="15" customHeight="1"/>
    <row r="59570" ht="15" customHeight="1"/>
    <row r="59571" ht="15" customHeight="1"/>
    <row r="59572" ht="15" customHeight="1"/>
    <row r="59573" ht="15" customHeight="1"/>
    <row r="59574" ht="15" customHeight="1"/>
    <row r="59575" ht="15" customHeight="1"/>
    <row r="59576" ht="15" customHeight="1"/>
    <row r="59577" ht="15" customHeight="1"/>
    <row r="59578" ht="15" customHeight="1"/>
    <row r="59579" ht="15" customHeight="1"/>
    <row r="59580" ht="15" customHeight="1"/>
    <row r="59581" ht="15" customHeight="1"/>
    <row r="59582" ht="15" customHeight="1"/>
    <row r="59583" ht="15" customHeight="1"/>
    <row r="59584" ht="15" customHeight="1"/>
    <row r="59585" ht="15" customHeight="1"/>
    <row r="59586" ht="15" customHeight="1"/>
    <row r="59587" ht="15" customHeight="1"/>
    <row r="59588" ht="15" customHeight="1"/>
    <row r="59589" ht="15" customHeight="1"/>
    <row r="59590" ht="15" customHeight="1"/>
    <row r="59591" ht="15" customHeight="1"/>
    <row r="59592" ht="15" customHeight="1"/>
    <row r="59593" ht="15" customHeight="1"/>
    <row r="59594" ht="15" customHeight="1"/>
    <row r="59595" ht="15" customHeight="1"/>
    <row r="59596" ht="15" customHeight="1"/>
    <row r="59597" ht="15" customHeight="1"/>
    <row r="59598" ht="15" customHeight="1"/>
    <row r="59599" ht="15" customHeight="1"/>
    <row r="59600" ht="15" customHeight="1"/>
    <row r="59601" ht="15" customHeight="1"/>
    <row r="59602" ht="15" customHeight="1"/>
    <row r="59603" ht="15" customHeight="1"/>
    <row r="59604" ht="15" customHeight="1"/>
    <row r="59605" ht="15" customHeight="1"/>
    <row r="59606" ht="15" customHeight="1"/>
    <row r="59607" ht="15" customHeight="1"/>
    <row r="59608" ht="15" customHeight="1"/>
    <row r="59609" ht="15" customHeight="1"/>
    <row r="59610" ht="15" customHeight="1"/>
    <row r="59611" ht="15" customHeight="1"/>
    <row r="59612" ht="15" customHeight="1"/>
    <row r="59613" ht="15" customHeight="1"/>
    <row r="59614" ht="15" customHeight="1"/>
    <row r="59615" ht="15" customHeight="1"/>
    <row r="59616" ht="15" customHeight="1"/>
    <row r="59617" ht="15" customHeight="1"/>
    <row r="59618" ht="15" customHeight="1"/>
    <row r="59619" ht="15" customHeight="1"/>
    <row r="59620" ht="15" customHeight="1"/>
    <row r="59621" ht="15" customHeight="1"/>
    <row r="59622" ht="15" customHeight="1"/>
    <row r="59623" ht="15" customHeight="1"/>
    <row r="59624" ht="15" customHeight="1"/>
    <row r="59625" ht="15" customHeight="1"/>
    <row r="59626" ht="15" customHeight="1"/>
    <row r="59627" ht="15" customHeight="1"/>
    <row r="59628" ht="15" customHeight="1"/>
    <row r="59629" ht="15" customHeight="1"/>
    <row r="59630" ht="15" customHeight="1"/>
    <row r="59631" ht="15" customHeight="1"/>
    <row r="59632" ht="15" customHeight="1"/>
    <row r="59633" ht="15" customHeight="1"/>
    <row r="59634" ht="15" customHeight="1"/>
    <row r="59635" ht="15" customHeight="1"/>
    <row r="59636" ht="15" customHeight="1"/>
    <row r="59637" ht="15" customHeight="1"/>
    <row r="59638" ht="15" customHeight="1"/>
    <row r="59639" ht="15" customHeight="1"/>
    <row r="59640" ht="15" customHeight="1"/>
    <row r="59641" ht="15" customHeight="1"/>
    <row r="59642" ht="15" customHeight="1"/>
    <row r="59643" ht="15" customHeight="1"/>
    <row r="59644" ht="15" customHeight="1"/>
    <row r="59645" ht="15" customHeight="1"/>
    <row r="59646" ht="15" customHeight="1"/>
    <row r="59647" ht="15" customHeight="1"/>
    <row r="59648" ht="15" customHeight="1"/>
    <row r="59649" ht="15" customHeight="1"/>
    <row r="59650" ht="15" customHeight="1"/>
    <row r="59651" ht="15" customHeight="1"/>
    <row r="59652" ht="15" customHeight="1"/>
    <row r="59653" ht="15" customHeight="1"/>
    <row r="59654" ht="15" customHeight="1"/>
    <row r="59655" ht="15" customHeight="1"/>
    <row r="59656" ht="15" customHeight="1"/>
    <row r="59657" ht="15" customHeight="1"/>
    <row r="59658" ht="15" customHeight="1"/>
    <row r="59659" ht="15" customHeight="1"/>
    <row r="59660" ht="15" customHeight="1"/>
    <row r="59661" ht="15" customHeight="1"/>
    <row r="59662" ht="15" customHeight="1"/>
    <row r="59663" ht="15" customHeight="1"/>
    <row r="59664" ht="15" customHeight="1"/>
    <row r="59665" ht="15" customHeight="1"/>
    <row r="59666" ht="15" customHeight="1"/>
    <row r="59667" ht="15" customHeight="1"/>
    <row r="59668" ht="15" customHeight="1"/>
    <row r="59669" ht="15" customHeight="1"/>
    <row r="59670" ht="15" customHeight="1"/>
    <row r="59671" ht="15" customHeight="1"/>
    <row r="59672" ht="15" customHeight="1"/>
    <row r="59673" ht="15" customHeight="1"/>
    <row r="59674" ht="15" customHeight="1"/>
    <row r="59675" ht="15" customHeight="1"/>
    <row r="59676" ht="15" customHeight="1"/>
    <row r="59677" ht="15" customHeight="1"/>
    <row r="59678" ht="15" customHeight="1"/>
    <row r="59679" ht="15" customHeight="1"/>
    <row r="59680" ht="15" customHeight="1"/>
    <row r="59681" ht="15" customHeight="1"/>
    <row r="59682" ht="15" customHeight="1"/>
    <row r="59683" ht="15" customHeight="1"/>
    <row r="59684" ht="15" customHeight="1"/>
    <row r="59685" ht="15" customHeight="1"/>
    <row r="59686" ht="15" customHeight="1"/>
    <row r="59687" ht="15" customHeight="1"/>
    <row r="59688" ht="15" customHeight="1"/>
    <row r="59689" ht="15" customHeight="1"/>
    <row r="59690" ht="15" customHeight="1"/>
    <row r="59691" ht="15" customHeight="1"/>
    <row r="59692" ht="15" customHeight="1"/>
    <row r="59693" ht="15" customHeight="1"/>
    <row r="59694" ht="15" customHeight="1"/>
    <row r="59695" ht="15" customHeight="1"/>
    <row r="59696" ht="15" customHeight="1"/>
    <row r="59697" ht="15" customHeight="1"/>
    <row r="59698" ht="15" customHeight="1"/>
    <row r="59699" ht="15" customHeight="1"/>
    <row r="59700" ht="15" customHeight="1"/>
    <row r="59701" ht="15" customHeight="1"/>
    <row r="59702" ht="15" customHeight="1"/>
    <row r="59703" ht="15" customHeight="1"/>
    <row r="59704" ht="15" customHeight="1"/>
    <row r="59705" ht="15" customHeight="1"/>
    <row r="59706" ht="15" customHeight="1"/>
    <row r="59707" ht="15" customHeight="1"/>
    <row r="59708" ht="15" customHeight="1"/>
    <row r="59709" ht="15" customHeight="1"/>
    <row r="59710" ht="15" customHeight="1"/>
    <row r="59711" ht="15" customHeight="1"/>
    <row r="59712" ht="15" customHeight="1"/>
    <row r="59713" ht="15" customHeight="1"/>
    <row r="59714" ht="15" customHeight="1"/>
    <row r="59715" ht="15" customHeight="1"/>
    <row r="59716" ht="15" customHeight="1"/>
    <row r="59717" ht="15" customHeight="1"/>
    <row r="59718" ht="15" customHeight="1"/>
    <row r="59719" ht="15" customHeight="1"/>
    <row r="59720" ht="15" customHeight="1"/>
    <row r="59721" ht="15" customHeight="1"/>
    <row r="59722" ht="15" customHeight="1"/>
    <row r="59723" ht="15" customHeight="1"/>
    <row r="59724" ht="15" customHeight="1"/>
    <row r="59725" ht="15" customHeight="1"/>
    <row r="59726" ht="15" customHeight="1"/>
    <row r="59727" ht="15" customHeight="1"/>
    <row r="59728" ht="15" customHeight="1"/>
    <row r="59729" ht="15" customHeight="1"/>
    <row r="59730" ht="15" customHeight="1"/>
    <row r="59731" ht="15" customHeight="1"/>
    <row r="59732" ht="15" customHeight="1"/>
    <row r="59733" ht="15" customHeight="1"/>
    <row r="59734" ht="15" customHeight="1"/>
    <row r="59735" ht="15" customHeight="1"/>
    <row r="59736" ht="15" customHeight="1"/>
    <row r="59737" ht="15" customHeight="1"/>
    <row r="59738" ht="15" customHeight="1"/>
    <row r="59739" ht="15" customHeight="1"/>
    <row r="59740" ht="15" customHeight="1"/>
    <row r="59741" ht="15" customHeight="1"/>
    <row r="59742" ht="15" customHeight="1"/>
    <row r="59743" ht="15" customHeight="1"/>
    <row r="59744" ht="15" customHeight="1"/>
    <row r="59745" ht="15" customHeight="1"/>
    <row r="59746" ht="15" customHeight="1"/>
    <row r="59747" ht="15" customHeight="1"/>
    <row r="59748" ht="15" customHeight="1"/>
    <row r="59749" ht="15" customHeight="1"/>
    <row r="59750" ht="15" customHeight="1"/>
    <row r="59751" ht="15" customHeight="1"/>
    <row r="59752" ht="15" customHeight="1"/>
    <row r="59753" ht="15" customHeight="1"/>
    <row r="59754" ht="15" customHeight="1"/>
    <row r="59755" ht="15" customHeight="1"/>
    <row r="59756" ht="15" customHeight="1"/>
    <row r="59757" ht="15" customHeight="1"/>
    <row r="59758" ht="15" customHeight="1"/>
    <row r="59759" ht="15" customHeight="1"/>
    <row r="59760" ht="15" customHeight="1"/>
    <row r="59761" ht="15" customHeight="1"/>
    <row r="59762" ht="15" customHeight="1"/>
    <row r="59763" ht="15" customHeight="1"/>
    <row r="59764" ht="15" customHeight="1"/>
    <row r="59765" ht="15" customHeight="1"/>
    <row r="59766" ht="15" customHeight="1"/>
    <row r="59767" ht="15" customHeight="1"/>
    <row r="59768" ht="15" customHeight="1"/>
    <row r="59769" ht="15" customHeight="1"/>
    <row r="59770" ht="15" customHeight="1"/>
    <row r="59771" ht="15" customHeight="1"/>
    <row r="59772" ht="15" customHeight="1"/>
    <row r="59773" ht="15" customHeight="1"/>
    <row r="59774" ht="15" customHeight="1"/>
    <row r="59775" ht="15" customHeight="1"/>
    <row r="59776" ht="15" customHeight="1"/>
    <row r="59777" ht="15" customHeight="1"/>
    <row r="59778" ht="15" customHeight="1"/>
    <row r="59779" ht="15" customHeight="1"/>
    <row r="59780" ht="15" customHeight="1"/>
    <row r="59781" ht="15" customHeight="1"/>
    <row r="59782" ht="15" customHeight="1"/>
    <row r="59783" ht="15" customHeight="1"/>
    <row r="59784" ht="15" customHeight="1"/>
    <row r="59785" ht="15" customHeight="1"/>
    <row r="59786" ht="15" customHeight="1"/>
    <row r="59787" ht="15" customHeight="1"/>
    <row r="59788" ht="15" customHeight="1"/>
    <row r="59789" ht="15" customHeight="1"/>
    <row r="59790" ht="15" customHeight="1"/>
    <row r="59791" ht="15" customHeight="1"/>
    <row r="59792" ht="15" customHeight="1"/>
    <row r="59793" ht="15" customHeight="1"/>
    <row r="59794" ht="15" customHeight="1"/>
    <row r="59795" ht="15" customHeight="1"/>
    <row r="59796" ht="15" customHeight="1"/>
    <row r="59797" ht="15" customHeight="1"/>
    <row r="59798" ht="15" customHeight="1"/>
    <row r="59799" ht="15" customHeight="1"/>
    <row r="59800" ht="15" customHeight="1"/>
    <row r="59801" ht="15" customHeight="1"/>
    <row r="59802" ht="15" customHeight="1"/>
    <row r="59803" ht="15" customHeight="1"/>
    <row r="59804" ht="15" customHeight="1"/>
    <row r="59805" ht="15" customHeight="1"/>
    <row r="59806" ht="15" customHeight="1"/>
    <row r="59807" ht="15" customHeight="1"/>
    <row r="59808" ht="15" customHeight="1"/>
    <row r="59809" ht="15" customHeight="1"/>
    <row r="59810" ht="15" customHeight="1"/>
    <row r="59811" ht="15" customHeight="1"/>
    <row r="59812" ht="15" customHeight="1"/>
    <row r="59813" ht="15" customHeight="1"/>
    <row r="59814" ht="15" customHeight="1"/>
    <row r="59815" ht="15" customHeight="1"/>
    <row r="59816" ht="15" customHeight="1"/>
    <row r="59817" ht="15" customHeight="1"/>
    <row r="59818" ht="15" customHeight="1"/>
    <row r="59819" ht="15" customHeight="1"/>
    <row r="59820" ht="15" customHeight="1"/>
    <row r="59821" ht="15" customHeight="1"/>
    <row r="59822" ht="15" customHeight="1"/>
    <row r="59823" ht="15" customHeight="1"/>
    <row r="59824" ht="15" customHeight="1"/>
    <row r="59825" ht="15" customHeight="1"/>
    <row r="59826" ht="15" customHeight="1"/>
    <row r="59827" ht="15" customHeight="1"/>
    <row r="59828" ht="15" customHeight="1"/>
    <row r="59829" ht="15" customHeight="1"/>
    <row r="59830" ht="15" customHeight="1"/>
    <row r="59831" ht="15" customHeight="1"/>
    <row r="59832" ht="15" customHeight="1"/>
    <row r="59833" ht="15" customHeight="1"/>
    <row r="59834" ht="15" customHeight="1"/>
    <row r="59835" ht="15" customHeight="1"/>
    <row r="59836" ht="15" customHeight="1"/>
    <row r="59837" ht="15" customHeight="1"/>
    <row r="59838" ht="15" customHeight="1"/>
    <row r="59839" ht="15" customHeight="1"/>
    <row r="59840" ht="15" customHeight="1"/>
    <row r="59841" ht="15" customHeight="1"/>
    <row r="59842" ht="15" customHeight="1"/>
    <row r="59843" ht="15" customHeight="1"/>
    <row r="59844" ht="15" customHeight="1"/>
    <row r="59845" ht="15" customHeight="1"/>
    <row r="59846" ht="15" customHeight="1"/>
    <row r="59847" ht="15" customHeight="1"/>
    <row r="59848" ht="15" customHeight="1"/>
    <row r="59849" ht="15" customHeight="1"/>
    <row r="59850" ht="15" customHeight="1"/>
    <row r="59851" ht="15" customHeight="1"/>
    <row r="59852" ht="15" customHeight="1"/>
    <row r="59853" ht="15" customHeight="1"/>
    <row r="59854" ht="15" customHeight="1"/>
    <row r="59855" ht="15" customHeight="1"/>
    <row r="59856" ht="15" customHeight="1"/>
    <row r="59857" ht="15" customHeight="1"/>
    <row r="59858" ht="15" customHeight="1"/>
    <row r="59859" ht="15" customHeight="1"/>
    <row r="59860" ht="15" customHeight="1"/>
    <row r="59861" ht="15" customHeight="1"/>
    <row r="59862" ht="15" customHeight="1"/>
    <row r="59863" ht="15" customHeight="1"/>
    <row r="59864" ht="15" customHeight="1"/>
    <row r="59865" ht="15" customHeight="1"/>
    <row r="59866" ht="15" customHeight="1"/>
    <row r="59867" ht="15" customHeight="1"/>
    <row r="59868" ht="15" customHeight="1"/>
    <row r="59869" ht="15" customHeight="1"/>
    <row r="59870" ht="15" customHeight="1"/>
    <row r="59871" ht="15" customHeight="1"/>
    <row r="59872" ht="15" customHeight="1"/>
    <row r="59873" ht="15" customHeight="1"/>
    <row r="59874" ht="15" customHeight="1"/>
    <row r="59875" ht="15" customHeight="1"/>
    <row r="59876" ht="15" customHeight="1"/>
    <row r="59877" ht="15" customHeight="1"/>
    <row r="59878" ht="15" customHeight="1"/>
    <row r="59879" ht="15" customHeight="1"/>
    <row r="59880" ht="15" customHeight="1"/>
    <row r="59881" ht="15" customHeight="1"/>
    <row r="59882" ht="15" customHeight="1"/>
    <row r="59883" ht="15" customHeight="1"/>
    <row r="59884" ht="15" customHeight="1"/>
    <row r="59885" ht="15" customHeight="1"/>
    <row r="59886" ht="15" customHeight="1"/>
    <row r="59887" ht="15" customHeight="1"/>
    <row r="59888" ht="15" customHeight="1"/>
    <row r="59889" ht="15" customHeight="1"/>
    <row r="59890" ht="15" customHeight="1"/>
    <row r="59891" ht="15" customHeight="1"/>
    <row r="59892" ht="15" customHeight="1"/>
    <row r="59893" ht="15" customHeight="1"/>
    <row r="59894" ht="15" customHeight="1"/>
    <row r="59895" ht="15" customHeight="1"/>
    <row r="59896" ht="15" customHeight="1"/>
    <row r="59897" ht="15" customHeight="1"/>
    <row r="59898" ht="15" customHeight="1"/>
    <row r="59899" ht="15" customHeight="1"/>
    <row r="59900" ht="15" customHeight="1"/>
    <row r="59901" ht="15" customHeight="1"/>
    <row r="59902" ht="15" customHeight="1"/>
    <row r="59903" ht="15" customHeight="1"/>
    <row r="59904" ht="15" customHeight="1"/>
    <row r="59905" ht="15" customHeight="1"/>
    <row r="59906" ht="15" customHeight="1"/>
    <row r="59907" ht="15" customHeight="1"/>
    <row r="59908" ht="15" customHeight="1"/>
    <row r="59909" ht="15" customHeight="1"/>
    <row r="59910" ht="15" customHeight="1"/>
    <row r="59911" ht="15" customHeight="1"/>
    <row r="59912" ht="15" customHeight="1"/>
    <row r="59913" ht="15" customHeight="1"/>
    <row r="59914" ht="15" customHeight="1"/>
    <row r="59915" ht="15" customHeight="1"/>
    <row r="59916" ht="15" customHeight="1"/>
    <row r="59917" ht="15" customHeight="1"/>
    <row r="59918" ht="15" customHeight="1"/>
    <row r="59919" ht="15" customHeight="1"/>
    <row r="59920" ht="15" customHeight="1"/>
    <row r="59921" ht="15" customHeight="1"/>
    <row r="59922" ht="15" customHeight="1"/>
    <row r="59923" ht="15" customHeight="1"/>
    <row r="59924" ht="15" customHeight="1"/>
    <row r="59925" ht="15" customHeight="1"/>
    <row r="59926" ht="15" customHeight="1"/>
    <row r="59927" ht="15" customHeight="1"/>
    <row r="59928" ht="15" customHeight="1"/>
    <row r="59929" ht="15" customHeight="1"/>
    <row r="59930" ht="15" customHeight="1"/>
    <row r="59931" ht="15" customHeight="1"/>
    <row r="59932" ht="15" customHeight="1"/>
    <row r="59933" ht="15" customHeight="1"/>
    <row r="59934" ht="15" customHeight="1"/>
    <row r="59935" ht="15" customHeight="1"/>
    <row r="59936" ht="15" customHeight="1"/>
    <row r="59937" ht="15" customHeight="1"/>
    <row r="59938" ht="15" customHeight="1"/>
    <row r="59939" ht="15" customHeight="1"/>
    <row r="59940" ht="15" customHeight="1"/>
    <row r="59941" ht="15" customHeight="1"/>
    <row r="59942" ht="15" customHeight="1"/>
    <row r="59943" ht="15" customHeight="1"/>
    <row r="59944" ht="15" customHeight="1"/>
    <row r="59945" ht="15" customHeight="1"/>
    <row r="59946" ht="15" customHeight="1"/>
    <row r="59947" ht="15" customHeight="1"/>
    <row r="59948" ht="15" customHeight="1"/>
    <row r="59949" ht="15" customHeight="1"/>
    <row r="59950" ht="15" customHeight="1"/>
    <row r="59951" ht="15" customHeight="1"/>
    <row r="59952" ht="15" customHeight="1"/>
    <row r="59953" ht="15" customHeight="1"/>
    <row r="59954" ht="15" customHeight="1"/>
    <row r="59955" ht="15" customHeight="1"/>
    <row r="59956" ht="15" customHeight="1"/>
    <row r="59957" ht="15" customHeight="1"/>
    <row r="59958" ht="15" customHeight="1"/>
    <row r="59959" ht="15" customHeight="1"/>
    <row r="59960" ht="15" customHeight="1"/>
    <row r="59961" ht="15" customHeight="1"/>
    <row r="59962" ht="15" customHeight="1"/>
    <row r="59963" ht="15" customHeight="1"/>
    <row r="59964" ht="15" customHeight="1"/>
    <row r="59965" ht="15" customHeight="1"/>
    <row r="59966" ht="15" customHeight="1"/>
    <row r="59967" ht="15" customHeight="1"/>
    <row r="59968" ht="15" customHeight="1"/>
    <row r="59969" ht="15" customHeight="1"/>
    <row r="59970" ht="15" customHeight="1"/>
    <row r="59971" ht="15" customHeight="1"/>
    <row r="59972" ht="15" customHeight="1"/>
    <row r="59973" ht="15" customHeight="1"/>
    <row r="59974" ht="15" customHeight="1"/>
    <row r="59975" ht="15" customHeight="1"/>
    <row r="59976" ht="15" customHeight="1"/>
    <row r="59977" ht="15" customHeight="1"/>
    <row r="59978" ht="15" customHeight="1"/>
    <row r="59979" ht="15" customHeight="1"/>
    <row r="59980" ht="15" customHeight="1"/>
    <row r="59981" ht="15" customHeight="1"/>
    <row r="59982" ht="15" customHeight="1"/>
    <row r="59983" ht="15" customHeight="1"/>
    <row r="59984" ht="15" customHeight="1"/>
    <row r="59985" ht="15" customHeight="1"/>
    <row r="59986" ht="15" customHeight="1"/>
    <row r="59987" ht="15" customHeight="1"/>
    <row r="59988" ht="15" customHeight="1"/>
    <row r="59989" ht="15" customHeight="1"/>
    <row r="59990" ht="15" customHeight="1"/>
    <row r="59991" ht="15" customHeight="1"/>
    <row r="59992" ht="15" customHeight="1"/>
    <row r="59993" ht="15" customHeight="1"/>
    <row r="59994" ht="15" customHeight="1"/>
    <row r="59995" ht="15" customHeight="1"/>
    <row r="59996" ht="15" customHeight="1"/>
    <row r="59997" ht="15" customHeight="1"/>
    <row r="59998" ht="15" customHeight="1"/>
    <row r="59999" ht="15" customHeight="1"/>
    <row r="60000" ht="15" customHeight="1"/>
    <row r="60001" ht="15" customHeight="1"/>
    <row r="60002" ht="15" customHeight="1"/>
    <row r="60003" ht="15" customHeight="1"/>
    <row r="60004" ht="15" customHeight="1"/>
    <row r="60005" ht="15" customHeight="1"/>
    <row r="60006" ht="15" customHeight="1"/>
    <row r="60007" ht="15" customHeight="1"/>
    <row r="60008" ht="15" customHeight="1"/>
    <row r="60009" ht="15" customHeight="1"/>
    <row r="60010" ht="15" customHeight="1"/>
    <row r="60011" ht="15" customHeight="1"/>
    <row r="60012" ht="15" customHeight="1"/>
    <row r="60013" ht="15" customHeight="1"/>
    <row r="60014" ht="15" customHeight="1"/>
    <row r="60015" ht="15" customHeight="1"/>
    <row r="60016" ht="15" customHeight="1"/>
    <row r="60017" ht="15" customHeight="1"/>
    <row r="60018" ht="15" customHeight="1"/>
    <row r="60019" ht="15" customHeight="1"/>
    <row r="60020" ht="15" customHeight="1"/>
    <row r="60021" ht="15" customHeight="1"/>
    <row r="60022" ht="15" customHeight="1"/>
    <row r="60023" ht="15" customHeight="1"/>
    <row r="60024" ht="15" customHeight="1"/>
    <row r="60025" ht="15" customHeight="1"/>
    <row r="60026" ht="15" customHeight="1"/>
    <row r="60027" ht="15" customHeight="1"/>
    <row r="60028" ht="15" customHeight="1"/>
    <row r="60029" ht="15" customHeight="1"/>
    <row r="60030" ht="15" customHeight="1"/>
    <row r="60031" ht="15" customHeight="1"/>
    <row r="60032" ht="15" customHeight="1"/>
    <row r="60033" ht="15" customHeight="1"/>
    <row r="60034" ht="15" customHeight="1"/>
    <row r="60035" ht="15" customHeight="1"/>
    <row r="60036" ht="15" customHeight="1"/>
    <row r="60037" ht="15" customHeight="1"/>
    <row r="60038" ht="15" customHeight="1"/>
    <row r="60039" ht="15" customHeight="1"/>
    <row r="60040" ht="15" customHeight="1"/>
    <row r="60041" ht="15" customHeight="1"/>
    <row r="60042" ht="15" customHeight="1"/>
    <row r="60043" ht="15" customHeight="1"/>
    <row r="60044" ht="15" customHeight="1"/>
    <row r="60045" ht="15" customHeight="1"/>
    <row r="60046" ht="15" customHeight="1"/>
    <row r="60047" ht="15" customHeight="1"/>
    <row r="60048" ht="15" customHeight="1"/>
    <row r="60049" ht="15" customHeight="1"/>
    <row r="60050" ht="15" customHeight="1"/>
    <row r="60051" ht="15" customHeight="1"/>
    <row r="60052" ht="15" customHeight="1"/>
    <row r="60053" ht="15" customHeight="1"/>
    <row r="60054" ht="15" customHeight="1"/>
    <row r="60055" ht="15" customHeight="1"/>
    <row r="60056" ht="15" customHeight="1"/>
    <row r="60057" ht="15" customHeight="1"/>
    <row r="60058" ht="15" customHeight="1"/>
    <row r="60059" ht="15" customHeight="1"/>
    <row r="60060" ht="15" customHeight="1"/>
    <row r="60061" ht="15" customHeight="1"/>
    <row r="60062" ht="15" customHeight="1"/>
    <row r="60063" ht="15" customHeight="1"/>
    <row r="60064" ht="15" customHeight="1"/>
    <row r="60065" ht="15" customHeight="1"/>
    <row r="60066" ht="15" customHeight="1"/>
    <row r="60067" ht="15" customHeight="1"/>
    <row r="60068" ht="15" customHeight="1"/>
    <row r="60069" ht="15" customHeight="1"/>
    <row r="60070" ht="15" customHeight="1"/>
    <row r="60071" ht="15" customHeight="1"/>
    <row r="60072" ht="15" customHeight="1"/>
    <row r="60073" ht="15" customHeight="1"/>
    <row r="60074" ht="15" customHeight="1"/>
    <row r="60075" ht="15" customHeight="1"/>
    <row r="60076" ht="15" customHeight="1"/>
    <row r="60077" ht="15" customHeight="1"/>
    <row r="60078" ht="15" customHeight="1"/>
    <row r="60079" ht="15" customHeight="1"/>
    <row r="60080" ht="15" customHeight="1"/>
    <row r="60081" ht="15" customHeight="1"/>
    <row r="60082" ht="15" customHeight="1"/>
    <row r="60083" ht="15" customHeight="1"/>
    <row r="60084" ht="15" customHeight="1"/>
    <row r="60085" ht="15" customHeight="1"/>
    <row r="60086" ht="15" customHeight="1"/>
    <row r="60087" ht="15" customHeight="1"/>
    <row r="60088" ht="15" customHeight="1"/>
    <row r="60089" ht="15" customHeight="1"/>
    <row r="60090" ht="15" customHeight="1"/>
    <row r="60091" ht="15" customHeight="1"/>
    <row r="60092" ht="15" customHeight="1"/>
    <row r="60093" ht="15" customHeight="1"/>
    <row r="60094" ht="15" customHeight="1"/>
    <row r="60095" ht="15" customHeight="1"/>
    <row r="60096" ht="15" customHeight="1"/>
    <row r="60097" ht="15" customHeight="1"/>
    <row r="60098" ht="15" customHeight="1"/>
    <row r="60099" ht="15" customHeight="1"/>
    <row r="60100" ht="15" customHeight="1"/>
    <row r="60101" ht="15" customHeight="1"/>
    <row r="60102" ht="15" customHeight="1"/>
    <row r="60103" ht="15" customHeight="1"/>
    <row r="60104" ht="15" customHeight="1"/>
    <row r="60105" ht="15" customHeight="1"/>
    <row r="60106" ht="15" customHeight="1"/>
    <row r="60107" ht="15" customHeight="1"/>
    <row r="60108" ht="15" customHeight="1"/>
    <row r="60109" ht="15" customHeight="1"/>
    <row r="60110" ht="15" customHeight="1"/>
    <row r="60111" ht="15" customHeight="1"/>
    <row r="60112" ht="15" customHeight="1"/>
    <row r="60113" ht="15" customHeight="1"/>
    <row r="60114" ht="15" customHeight="1"/>
    <row r="60115" ht="15" customHeight="1"/>
    <row r="60116" ht="15" customHeight="1"/>
    <row r="60117" ht="15" customHeight="1"/>
    <row r="60118" ht="15" customHeight="1"/>
    <row r="60119" ht="15" customHeight="1"/>
    <row r="60120" ht="15" customHeight="1"/>
    <row r="60121" ht="15" customHeight="1"/>
    <row r="60122" ht="15" customHeight="1"/>
    <row r="60123" ht="15" customHeight="1"/>
    <row r="60124" ht="15" customHeight="1"/>
    <row r="60125" ht="15" customHeight="1"/>
    <row r="60126" ht="15" customHeight="1"/>
    <row r="60127" ht="15" customHeight="1"/>
    <row r="60128" ht="15" customHeight="1"/>
    <row r="60129" ht="15" customHeight="1"/>
    <row r="60130" ht="15" customHeight="1"/>
    <row r="60131" ht="15" customHeight="1"/>
    <row r="60132" ht="15" customHeight="1"/>
    <row r="60133" ht="15" customHeight="1"/>
    <row r="60134" ht="15" customHeight="1"/>
    <row r="60135" ht="15" customHeight="1"/>
    <row r="60136" ht="15" customHeight="1"/>
    <row r="60137" ht="15" customHeight="1"/>
    <row r="60138" ht="15" customHeight="1"/>
    <row r="60139" ht="15" customHeight="1"/>
    <row r="60140" ht="15" customHeight="1"/>
    <row r="60141" ht="15" customHeight="1"/>
    <row r="60142" ht="15" customHeight="1"/>
    <row r="60143" ht="15" customHeight="1"/>
    <row r="60144" ht="15" customHeight="1"/>
    <row r="60145" ht="15" customHeight="1"/>
    <row r="60146" ht="15" customHeight="1"/>
    <row r="60147" ht="15" customHeight="1"/>
    <row r="60148" ht="15" customHeight="1"/>
    <row r="60149" ht="15" customHeight="1"/>
    <row r="60150" ht="15" customHeight="1"/>
    <row r="60151" ht="15" customHeight="1"/>
    <row r="60152" ht="15" customHeight="1"/>
    <row r="60153" ht="15" customHeight="1"/>
    <row r="60154" ht="15" customHeight="1"/>
    <row r="60155" ht="15" customHeight="1"/>
    <row r="60156" ht="15" customHeight="1"/>
    <row r="60157" ht="15" customHeight="1"/>
    <row r="60158" ht="15" customHeight="1"/>
    <row r="60159" ht="15" customHeight="1"/>
    <row r="60160" ht="15" customHeight="1"/>
    <row r="60161" ht="15" customHeight="1"/>
    <row r="60162" ht="15" customHeight="1"/>
    <row r="60163" ht="15" customHeight="1"/>
    <row r="60164" ht="15" customHeight="1"/>
    <row r="60165" ht="15" customHeight="1"/>
    <row r="60166" ht="15" customHeight="1"/>
    <row r="60167" ht="15" customHeight="1"/>
    <row r="60168" ht="15" customHeight="1"/>
    <row r="60169" ht="15" customHeight="1"/>
    <row r="60170" ht="15" customHeight="1"/>
    <row r="60171" ht="15" customHeight="1"/>
    <row r="60172" ht="15" customHeight="1"/>
    <row r="60173" ht="15" customHeight="1"/>
    <row r="60174" ht="15" customHeight="1"/>
    <row r="60175" ht="15" customHeight="1"/>
    <row r="60176" ht="15" customHeight="1"/>
    <row r="60177" ht="15" customHeight="1"/>
    <row r="60178" ht="15" customHeight="1"/>
    <row r="60179" ht="15" customHeight="1"/>
    <row r="60180" ht="15" customHeight="1"/>
    <row r="60181" ht="15" customHeight="1"/>
    <row r="60182" ht="15" customHeight="1"/>
    <row r="60183" ht="15" customHeight="1"/>
    <row r="60184" ht="15" customHeight="1"/>
    <row r="60185" ht="15" customHeight="1"/>
    <row r="60186" ht="15" customHeight="1"/>
    <row r="60187" ht="15" customHeight="1"/>
    <row r="60188" ht="15" customHeight="1"/>
    <row r="60189" ht="15" customHeight="1"/>
    <row r="60190" ht="15" customHeight="1"/>
    <row r="60191" ht="15" customHeight="1"/>
    <row r="60192" ht="15" customHeight="1"/>
    <row r="60193" ht="15" customHeight="1"/>
    <row r="60194" ht="15" customHeight="1"/>
    <row r="60195" ht="15" customHeight="1"/>
    <row r="60196" ht="15" customHeight="1"/>
    <row r="60197" ht="15" customHeight="1"/>
    <row r="60198" ht="15" customHeight="1"/>
    <row r="60199" ht="15" customHeight="1"/>
    <row r="60200" ht="15" customHeight="1"/>
    <row r="60201" ht="15" customHeight="1"/>
    <row r="60202" ht="15" customHeight="1"/>
    <row r="60203" ht="15" customHeight="1"/>
    <row r="60204" ht="15" customHeight="1"/>
    <row r="60205" ht="15" customHeight="1"/>
    <row r="60206" ht="15" customHeight="1"/>
    <row r="60207" ht="15" customHeight="1"/>
    <row r="60208" ht="15" customHeight="1"/>
    <row r="60209" ht="15" customHeight="1"/>
    <row r="60210" ht="15" customHeight="1"/>
    <row r="60211" ht="15" customHeight="1"/>
    <row r="60212" ht="15" customHeight="1"/>
    <row r="60213" ht="15" customHeight="1"/>
    <row r="60214" ht="15" customHeight="1"/>
    <row r="60215" ht="15" customHeight="1"/>
    <row r="60216" ht="15" customHeight="1"/>
    <row r="60217" ht="15" customHeight="1"/>
    <row r="60218" ht="15" customHeight="1"/>
    <row r="60219" ht="15" customHeight="1"/>
    <row r="60220" ht="15" customHeight="1"/>
    <row r="60221" ht="15" customHeight="1"/>
    <row r="60222" ht="15" customHeight="1"/>
    <row r="60223" ht="15" customHeight="1"/>
    <row r="60224" ht="15" customHeight="1"/>
    <row r="60225" ht="15" customHeight="1"/>
    <row r="60226" ht="15" customHeight="1"/>
    <row r="60227" ht="15" customHeight="1"/>
    <row r="60228" ht="15" customHeight="1"/>
    <row r="60229" ht="15" customHeight="1"/>
    <row r="60230" ht="15" customHeight="1"/>
    <row r="60231" ht="15" customHeight="1"/>
    <row r="60232" ht="15" customHeight="1"/>
    <row r="60233" ht="15" customHeight="1"/>
    <row r="60234" ht="15" customHeight="1"/>
    <row r="60235" ht="15" customHeight="1"/>
    <row r="60236" ht="15" customHeight="1"/>
    <row r="60237" ht="15" customHeight="1"/>
    <row r="60238" ht="15" customHeight="1"/>
    <row r="60239" ht="15" customHeight="1"/>
    <row r="60240" ht="15" customHeight="1"/>
    <row r="60241" ht="15" customHeight="1"/>
    <row r="60242" ht="15" customHeight="1"/>
    <row r="60243" ht="15" customHeight="1"/>
    <row r="60244" ht="15" customHeight="1"/>
    <row r="60245" ht="15" customHeight="1"/>
    <row r="60246" ht="15" customHeight="1"/>
    <row r="60247" ht="15" customHeight="1"/>
    <row r="60248" ht="15" customHeight="1"/>
    <row r="60249" ht="15" customHeight="1"/>
    <row r="60250" ht="15" customHeight="1"/>
    <row r="60251" ht="15" customHeight="1"/>
    <row r="60252" ht="15" customHeight="1"/>
    <row r="60253" ht="15" customHeight="1"/>
    <row r="60254" ht="15" customHeight="1"/>
    <row r="60255" ht="15" customHeight="1"/>
    <row r="60256" ht="15" customHeight="1"/>
    <row r="60257" ht="15" customHeight="1"/>
    <row r="60258" ht="15" customHeight="1"/>
    <row r="60259" ht="15" customHeight="1"/>
    <row r="60260" ht="15" customHeight="1"/>
    <row r="60261" ht="15" customHeight="1"/>
    <row r="60262" ht="15" customHeight="1"/>
    <row r="60263" ht="15" customHeight="1"/>
    <row r="60264" ht="15" customHeight="1"/>
    <row r="60265" ht="15" customHeight="1"/>
    <row r="60266" ht="15" customHeight="1"/>
    <row r="60267" ht="15" customHeight="1"/>
    <row r="60268" ht="15" customHeight="1"/>
    <row r="60269" ht="15" customHeight="1"/>
    <row r="60270" ht="15" customHeight="1"/>
    <row r="60271" ht="15" customHeight="1"/>
    <row r="60272" ht="15" customHeight="1"/>
    <row r="60273" ht="15" customHeight="1"/>
    <row r="60274" ht="15" customHeight="1"/>
    <row r="60275" ht="15" customHeight="1"/>
    <row r="60276" ht="15" customHeight="1"/>
    <row r="60277" ht="15" customHeight="1"/>
    <row r="60278" ht="15" customHeight="1"/>
    <row r="60279" ht="15" customHeight="1"/>
    <row r="60280" ht="15" customHeight="1"/>
    <row r="60281" ht="15" customHeight="1"/>
    <row r="60282" ht="15" customHeight="1"/>
    <row r="60283" ht="15" customHeight="1"/>
    <row r="60284" ht="15" customHeight="1"/>
    <row r="60285" ht="15" customHeight="1"/>
    <row r="60286" ht="15" customHeight="1"/>
    <row r="60287" ht="15" customHeight="1"/>
    <row r="60288" ht="15" customHeight="1"/>
    <row r="60289" ht="15" customHeight="1"/>
    <row r="60290" ht="15" customHeight="1"/>
    <row r="60291" ht="15" customHeight="1"/>
    <row r="60292" ht="15" customHeight="1"/>
    <row r="60293" ht="15" customHeight="1"/>
    <row r="60294" ht="15" customHeight="1"/>
    <row r="60295" ht="15" customHeight="1"/>
    <row r="60296" ht="15" customHeight="1"/>
    <row r="60297" ht="15" customHeight="1"/>
    <row r="60298" ht="15" customHeight="1"/>
    <row r="60299" ht="15" customHeight="1"/>
    <row r="60300" ht="15" customHeight="1"/>
    <row r="60301" ht="15" customHeight="1"/>
    <row r="60302" ht="15" customHeight="1"/>
    <row r="60303" ht="15" customHeight="1"/>
    <row r="60304" ht="15" customHeight="1"/>
    <row r="60305" ht="15" customHeight="1"/>
    <row r="60306" ht="15" customHeight="1"/>
    <row r="60307" ht="15" customHeight="1"/>
    <row r="60308" ht="15" customHeight="1"/>
    <row r="60309" ht="15" customHeight="1"/>
    <row r="60310" ht="15" customHeight="1"/>
    <row r="60311" ht="15" customHeight="1"/>
    <row r="60312" ht="15" customHeight="1"/>
    <row r="60313" ht="15" customHeight="1"/>
    <row r="60314" ht="15" customHeight="1"/>
    <row r="60315" ht="15" customHeight="1"/>
    <row r="60316" ht="15" customHeight="1"/>
    <row r="60317" ht="15" customHeight="1"/>
    <row r="60318" ht="15" customHeight="1"/>
    <row r="60319" ht="15" customHeight="1"/>
    <row r="60320" ht="15" customHeight="1"/>
    <row r="60321" ht="15" customHeight="1"/>
    <row r="60322" ht="15" customHeight="1"/>
    <row r="60323" ht="15" customHeight="1"/>
    <row r="60324" ht="15" customHeight="1"/>
    <row r="60325" ht="15" customHeight="1"/>
    <row r="60326" ht="15" customHeight="1"/>
    <row r="60327" ht="15" customHeight="1"/>
    <row r="60328" ht="15" customHeight="1"/>
    <row r="60329" ht="15" customHeight="1"/>
    <row r="60330" ht="15" customHeight="1"/>
    <row r="60331" ht="15" customHeight="1"/>
    <row r="60332" ht="15" customHeight="1"/>
    <row r="60333" ht="15" customHeight="1"/>
    <row r="60334" ht="15" customHeight="1"/>
    <row r="60335" ht="15" customHeight="1"/>
    <row r="60336" ht="15" customHeight="1"/>
    <row r="60337" ht="15" customHeight="1"/>
    <row r="60338" ht="15" customHeight="1"/>
    <row r="60339" ht="15" customHeight="1"/>
    <row r="60340" ht="15" customHeight="1"/>
    <row r="60341" ht="15" customHeight="1"/>
    <row r="60342" ht="15" customHeight="1"/>
    <row r="60343" ht="15" customHeight="1"/>
    <row r="60344" ht="15" customHeight="1"/>
    <row r="60345" ht="15" customHeight="1"/>
    <row r="60346" ht="15" customHeight="1"/>
    <row r="60347" ht="15" customHeight="1"/>
    <row r="60348" ht="15" customHeight="1"/>
    <row r="60349" ht="15" customHeight="1"/>
    <row r="60350" ht="15" customHeight="1"/>
    <row r="60351" ht="15" customHeight="1"/>
    <row r="60352" ht="15" customHeight="1"/>
    <row r="60353" ht="15" customHeight="1"/>
    <row r="60354" ht="15" customHeight="1"/>
    <row r="60355" ht="15" customHeight="1"/>
    <row r="60356" ht="15" customHeight="1"/>
    <row r="60357" ht="15" customHeight="1"/>
    <row r="60358" ht="15" customHeight="1"/>
    <row r="60359" ht="15" customHeight="1"/>
    <row r="60360" ht="15" customHeight="1"/>
    <row r="60361" ht="15" customHeight="1"/>
    <row r="60362" ht="15" customHeight="1"/>
    <row r="60363" ht="15" customHeight="1"/>
    <row r="60364" ht="15" customHeight="1"/>
    <row r="60365" ht="15" customHeight="1"/>
    <row r="60366" ht="15" customHeight="1"/>
    <row r="60367" ht="15" customHeight="1"/>
    <row r="60368" ht="15" customHeight="1"/>
    <row r="60369" ht="15" customHeight="1"/>
    <row r="60370" ht="15" customHeight="1"/>
    <row r="60371" ht="15" customHeight="1"/>
    <row r="60372" ht="15" customHeight="1"/>
    <row r="60373" ht="15" customHeight="1"/>
    <row r="60374" ht="15" customHeight="1"/>
    <row r="60375" ht="15" customHeight="1"/>
    <row r="60376" ht="15" customHeight="1"/>
    <row r="60377" ht="15" customHeight="1"/>
    <row r="60378" ht="15" customHeight="1"/>
    <row r="60379" ht="15" customHeight="1"/>
    <row r="60380" ht="15" customHeight="1"/>
    <row r="60381" ht="15" customHeight="1"/>
    <row r="60382" ht="15" customHeight="1"/>
    <row r="60383" ht="15" customHeight="1"/>
    <row r="60384" ht="15" customHeight="1"/>
    <row r="60385" ht="15" customHeight="1"/>
    <row r="60386" ht="15" customHeight="1"/>
    <row r="60387" ht="15" customHeight="1"/>
    <row r="60388" ht="15" customHeight="1"/>
    <row r="60389" ht="15" customHeight="1"/>
    <row r="60390" ht="15" customHeight="1"/>
    <row r="60391" ht="15" customHeight="1"/>
    <row r="60392" ht="15" customHeight="1"/>
    <row r="60393" ht="15" customHeight="1"/>
    <row r="60394" ht="15" customHeight="1"/>
    <row r="60395" ht="15" customHeight="1"/>
    <row r="60396" ht="15" customHeight="1"/>
    <row r="60397" ht="15" customHeight="1"/>
    <row r="60398" ht="15" customHeight="1"/>
    <row r="60399" ht="15" customHeight="1"/>
    <row r="60400" ht="15" customHeight="1"/>
    <row r="60401" ht="15" customHeight="1"/>
    <row r="60402" ht="15" customHeight="1"/>
    <row r="60403" ht="15" customHeight="1"/>
    <row r="60404" ht="15" customHeight="1"/>
    <row r="60405" ht="15" customHeight="1"/>
    <row r="60406" ht="15" customHeight="1"/>
    <row r="60407" ht="15" customHeight="1"/>
    <row r="60408" ht="15" customHeight="1"/>
    <row r="60409" ht="15" customHeight="1"/>
    <row r="60410" ht="15" customHeight="1"/>
    <row r="60411" ht="15" customHeight="1"/>
    <row r="60412" ht="15" customHeight="1"/>
    <row r="60413" ht="15" customHeight="1"/>
    <row r="60414" ht="15" customHeight="1"/>
    <row r="60415" ht="15" customHeight="1"/>
    <row r="60416" ht="15" customHeight="1"/>
    <row r="60417" ht="15" customHeight="1"/>
    <row r="60418" ht="15" customHeight="1"/>
    <row r="60419" ht="15" customHeight="1"/>
    <row r="60420" ht="15" customHeight="1"/>
    <row r="60421" ht="15" customHeight="1"/>
    <row r="60422" ht="15" customHeight="1"/>
    <row r="60423" ht="15" customHeight="1"/>
    <row r="60424" ht="15" customHeight="1"/>
    <row r="60425" ht="15" customHeight="1"/>
    <row r="60426" ht="15" customHeight="1"/>
    <row r="60427" ht="15" customHeight="1"/>
    <row r="60428" ht="15" customHeight="1"/>
    <row r="60429" ht="15" customHeight="1"/>
    <row r="60430" ht="15" customHeight="1"/>
    <row r="60431" ht="15" customHeight="1"/>
    <row r="60432" ht="15" customHeight="1"/>
    <row r="60433" ht="15" customHeight="1"/>
    <row r="60434" ht="15" customHeight="1"/>
    <row r="60435" ht="15" customHeight="1"/>
    <row r="60436" ht="15" customHeight="1"/>
    <row r="60437" ht="15" customHeight="1"/>
    <row r="60438" ht="15" customHeight="1"/>
    <row r="60439" ht="15" customHeight="1"/>
    <row r="60440" ht="15" customHeight="1"/>
    <row r="60441" ht="15" customHeight="1"/>
    <row r="60442" ht="15" customHeight="1"/>
    <row r="60443" ht="15" customHeight="1"/>
    <row r="60444" ht="15" customHeight="1"/>
    <row r="60445" ht="15" customHeight="1"/>
    <row r="60446" ht="15" customHeight="1"/>
    <row r="60447" ht="15" customHeight="1"/>
    <row r="60448" ht="15" customHeight="1"/>
    <row r="60449" ht="15" customHeight="1"/>
    <row r="60450" ht="15" customHeight="1"/>
    <row r="60451" ht="15" customHeight="1"/>
    <row r="60452" ht="15" customHeight="1"/>
    <row r="60453" ht="15" customHeight="1"/>
    <row r="60454" ht="15" customHeight="1"/>
    <row r="60455" ht="15" customHeight="1"/>
    <row r="60456" ht="15" customHeight="1"/>
    <row r="60457" ht="15" customHeight="1"/>
    <row r="60458" ht="15" customHeight="1"/>
    <row r="60459" ht="15" customHeight="1"/>
    <row r="60460" ht="15" customHeight="1"/>
    <row r="60461" ht="15" customHeight="1"/>
    <row r="60462" ht="15" customHeight="1"/>
    <row r="60463" ht="15" customHeight="1"/>
    <row r="60464" ht="15" customHeight="1"/>
    <row r="60465" ht="15" customHeight="1"/>
    <row r="60466" ht="15" customHeight="1"/>
    <row r="60467" ht="15" customHeight="1"/>
    <row r="60468" ht="15" customHeight="1"/>
    <row r="60469" ht="15" customHeight="1"/>
    <row r="60470" ht="15" customHeight="1"/>
    <row r="60471" ht="15" customHeight="1"/>
    <row r="60472" ht="15" customHeight="1"/>
    <row r="60473" ht="15" customHeight="1"/>
    <row r="60474" ht="15" customHeight="1"/>
    <row r="60475" ht="15" customHeight="1"/>
    <row r="60476" ht="15" customHeight="1"/>
    <row r="60477" ht="15" customHeight="1"/>
    <row r="60478" ht="15" customHeight="1"/>
    <row r="60479" ht="15" customHeight="1"/>
    <row r="60480" ht="15" customHeight="1"/>
    <row r="60481" ht="15" customHeight="1"/>
    <row r="60482" ht="15" customHeight="1"/>
    <row r="60483" ht="15" customHeight="1"/>
    <row r="60484" ht="15" customHeight="1"/>
    <row r="60485" ht="15" customHeight="1"/>
    <row r="60486" ht="15" customHeight="1"/>
    <row r="60487" ht="15" customHeight="1"/>
    <row r="60488" ht="15" customHeight="1"/>
    <row r="60489" ht="15" customHeight="1"/>
    <row r="60490" ht="15" customHeight="1"/>
    <row r="60491" ht="15" customHeight="1"/>
    <row r="60492" ht="15" customHeight="1"/>
    <row r="60493" ht="15" customHeight="1"/>
    <row r="60494" ht="15" customHeight="1"/>
    <row r="60495" ht="15" customHeight="1"/>
    <row r="60496" ht="15" customHeight="1"/>
    <row r="60497" ht="15" customHeight="1"/>
    <row r="60498" ht="15" customHeight="1"/>
    <row r="60499" ht="15" customHeight="1"/>
    <row r="60500" ht="15" customHeight="1"/>
    <row r="60501" ht="15" customHeight="1"/>
    <row r="60502" ht="15" customHeight="1"/>
    <row r="60503" ht="15" customHeight="1"/>
    <row r="60504" ht="15" customHeight="1"/>
    <row r="60505" ht="15" customHeight="1"/>
    <row r="60506" ht="15" customHeight="1"/>
    <row r="60507" ht="15" customHeight="1"/>
    <row r="60508" ht="15" customHeight="1"/>
    <row r="60509" ht="15" customHeight="1"/>
    <row r="60510" ht="15" customHeight="1"/>
    <row r="60511" ht="15" customHeight="1"/>
    <row r="60512" ht="15" customHeight="1"/>
    <row r="60513" ht="15" customHeight="1"/>
    <row r="60514" ht="15" customHeight="1"/>
    <row r="60515" ht="15" customHeight="1"/>
    <row r="60516" ht="15" customHeight="1"/>
    <row r="60517" ht="15" customHeight="1"/>
    <row r="60518" ht="15" customHeight="1"/>
    <row r="60519" ht="15" customHeight="1"/>
    <row r="60520" ht="15" customHeight="1"/>
    <row r="60521" ht="15" customHeight="1"/>
    <row r="60522" ht="15" customHeight="1"/>
    <row r="60523" ht="15" customHeight="1"/>
    <row r="60524" ht="15" customHeight="1"/>
    <row r="60525" ht="15" customHeight="1"/>
    <row r="60526" ht="15" customHeight="1"/>
    <row r="60527" ht="15" customHeight="1"/>
    <row r="60528" ht="15" customHeight="1"/>
    <row r="60529" ht="15" customHeight="1"/>
    <row r="60530" ht="15" customHeight="1"/>
    <row r="60531" ht="15" customHeight="1"/>
    <row r="60532" ht="15" customHeight="1"/>
    <row r="60533" ht="15" customHeight="1"/>
    <row r="60534" ht="15" customHeight="1"/>
    <row r="60535" ht="15" customHeight="1"/>
    <row r="60536" ht="15" customHeight="1"/>
    <row r="60537" ht="15" customHeight="1"/>
    <row r="60538" ht="15" customHeight="1"/>
    <row r="60539" ht="15" customHeight="1"/>
    <row r="60540" ht="15" customHeight="1"/>
    <row r="60541" ht="15" customHeight="1"/>
    <row r="60542" ht="15" customHeight="1"/>
    <row r="60543" ht="15" customHeight="1"/>
    <row r="60544" ht="15" customHeight="1"/>
    <row r="60545" ht="15" customHeight="1"/>
    <row r="60546" ht="15" customHeight="1"/>
    <row r="60547" ht="15" customHeight="1"/>
    <row r="60548" ht="15" customHeight="1"/>
    <row r="60549" ht="15" customHeight="1"/>
    <row r="60550" ht="15" customHeight="1"/>
    <row r="60551" ht="15" customHeight="1"/>
    <row r="60552" ht="15" customHeight="1"/>
    <row r="60553" ht="15" customHeight="1"/>
    <row r="60554" ht="15" customHeight="1"/>
    <row r="60555" ht="15" customHeight="1"/>
    <row r="60556" ht="15" customHeight="1"/>
    <row r="60557" ht="15" customHeight="1"/>
    <row r="60558" ht="15" customHeight="1"/>
    <row r="60559" ht="15" customHeight="1"/>
    <row r="60560" ht="15" customHeight="1"/>
    <row r="60561" ht="15" customHeight="1"/>
    <row r="60562" ht="15" customHeight="1"/>
    <row r="60563" ht="15" customHeight="1"/>
    <row r="60564" ht="15" customHeight="1"/>
    <row r="60565" ht="15" customHeight="1"/>
    <row r="60566" ht="15" customHeight="1"/>
    <row r="60567" ht="15" customHeight="1"/>
    <row r="60568" ht="15" customHeight="1"/>
    <row r="60569" ht="15" customHeight="1"/>
    <row r="60570" ht="15" customHeight="1"/>
    <row r="60571" ht="15" customHeight="1"/>
    <row r="60572" ht="15" customHeight="1"/>
    <row r="60573" ht="15" customHeight="1"/>
    <row r="60574" ht="15" customHeight="1"/>
    <row r="60575" ht="15" customHeight="1"/>
    <row r="60576" ht="15" customHeight="1"/>
    <row r="60577" ht="15" customHeight="1"/>
    <row r="60578" ht="15" customHeight="1"/>
    <row r="60579" ht="15" customHeight="1"/>
    <row r="60580" ht="15" customHeight="1"/>
    <row r="60581" ht="15" customHeight="1"/>
    <row r="60582" ht="15" customHeight="1"/>
    <row r="60583" ht="15" customHeight="1"/>
    <row r="60584" ht="15" customHeight="1"/>
    <row r="60585" ht="15" customHeight="1"/>
    <row r="60586" ht="15" customHeight="1"/>
    <row r="60587" ht="15" customHeight="1"/>
    <row r="60588" ht="15" customHeight="1"/>
    <row r="60589" ht="15" customHeight="1"/>
    <row r="60590" ht="15" customHeight="1"/>
    <row r="60591" ht="15" customHeight="1"/>
    <row r="60592" ht="15" customHeight="1"/>
    <row r="60593" ht="15" customHeight="1"/>
    <row r="60594" ht="15" customHeight="1"/>
    <row r="60595" ht="15" customHeight="1"/>
    <row r="60596" ht="15" customHeight="1"/>
    <row r="60597" ht="15" customHeight="1"/>
    <row r="60598" ht="15" customHeight="1"/>
    <row r="60599" ht="15" customHeight="1"/>
    <row r="60600" ht="15" customHeight="1"/>
    <row r="60601" ht="15" customHeight="1"/>
    <row r="60602" ht="15" customHeight="1"/>
    <row r="60603" ht="15" customHeight="1"/>
    <row r="60604" ht="15" customHeight="1"/>
    <row r="60605" ht="15" customHeight="1"/>
    <row r="60606" ht="15" customHeight="1"/>
    <row r="60607" ht="15" customHeight="1"/>
    <row r="60608" ht="15" customHeight="1"/>
    <row r="60609" ht="15" customHeight="1"/>
    <row r="60610" ht="15" customHeight="1"/>
    <row r="60611" ht="15" customHeight="1"/>
    <row r="60612" ht="15" customHeight="1"/>
    <row r="60613" ht="15" customHeight="1"/>
    <row r="60614" ht="15" customHeight="1"/>
    <row r="60615" ht="15" customHeight="1"/>
    <row r="60616" ht="15" customHeight="1"/>
    <row r="60617" ht="15" customHeight="1"/>
    <row r="60618" ht="15" customHeight="1"/>
    <row r="60619" ht="15" customHeight="1"/>
    <row r="60620" ht="15" customHeight="1"/>
    <row r="60621" ht="15" customHeight="1"/>
    <row r="60622" ht="15" customHeight="1"/>
    <row r="60623" ht="15" customHeight="1"/>
    <row r="60624" ht="15" customHeight="1"/>
    <row r="60625" ht="15" customHeight="1"/>
    <row r="60626" ht="15" customHeight="1"/>
    <row r="60627" ht="15" customHeight="1"/>
    <row r="60628" ht="15" customHeight="1"/>
    <row r="60629" ht="15" customHeight="1"/>
    <row r="60630" ht="15" customHeight="1"/>
    <row r="60631" ht="15" customHeight="1"/>
    <row r="60632" ht="15" customHeight="1"/>
    <row r="60633" ht="15" customHeight="1"/>
    <row r="60634" ht="15" customHeight="1"/>
    <row r="60635" ht="15" customHeight="1"/>
    <row r="60636" ht="15" customHeight="1"/>
    <row r="60637" ht="15" customHeight="1"/>
    <row r="60638" ht="15" customHeight="1"/>
    <row r="60639" ht="15" customHeight="1"/>
    <row r="60640" ht="15" customHeight="1"/>
    <row r="60641" ht="15" customHeight="1"/>
    <row r="60642" ht="15" customHeight="1"/>
    <row r="60643" ht="15" customHeight="1"/>
    <row r="60644" ht="15" customHeight="1"/>
    <row r="60645" ht="15" customHeight="1"/>
    <row r="60646" ht="15" customHeight="1"/>
    <row r="60647" ht="15" customHeight="1"/>
    <row r="60648" ht="15" customHeight="1"/>
    <row r="60649" ht="15" customHeight="1"/>
    <row r="60650" ht="15" customHeight="1"/>
    <row r="60651" ht="15" customHeight="1"/>
    <row r="60652" ht="15" customHeight="1"/>
    <row r="60653" ht="15" customHeight="1"/>
    <row r="60654" ht="15" customHeight="1"/>
    <row r="60655" ht="15" customHeight="1"/>
    <row r="60656" ht="15" customHeight="1"/>
    <row r="60657" ht="15" customHeight="1"/>
    <row r="60658" ht="15" customHeight="1"/>
    <row r="60659" ht="15" customHeight="1"/>
    <row r="60660" ht="15" customHeight="1"/>
    <row r="60661" ht="15" customHeight="1"/>
    <row r="60662" ht="15" customHeight="1"/>
    <row r="60663" ht="15" customHeight="1"/>
    <row r="60664" ht="15" customHeight="1"/>
    <row r="60665" ht="15" customHeight="1"/>
    <row r="60666" ht="15" customHeight="1"/>
    <row r="60667" ht="15" customHeight="1"/>
    <row r="60668" ht="15" customHeight="1"/>
    <row r="60669" ht="15" customHeight="1"/>
    <row r="60670" ht="15" customHeight="1"/>
    <row r="60671" ht="15" customHeight="1"/>
    <row r="60672" ht="15" customHeight="1"/>
    <row r="60673" ht="15" customHeight="1"/>
    <row r="60674" ht="15" customHeight="1"/>
    <row r="60675" ht="15" customHeight="1"/>
    <row r="60676" ht="15" customHeight="1"/>
    <row r="60677" ht="15" customHeight="1"/>
    <row r="60678" ht="15" customHeight="1"/>
    <row r="60679" ht="15" customHeight="1"/>
    <row r="60680" ht="15" customHeight="1"/>
    <row r="60681" ht="15" customHeight="1"/>
    <row r="60682" ht="15" customHeight="1"/>
    <row r="60683" ht="15" customHeight="1"/>
    <row r="60684" ht="15" customHeight="1"/>
    <row r="60685" ht="15" customHeight="1"/>
    <row r="60686" ht="15" customHeight="1"/>
    <row r="60687" ht="15" customHeight="1"/>
    <row r="60688" ht="15" customHeight="1"/>
    <row r="60689" ht="15" customHeight="1"/>
    <row r="60690" ht="15" customHeight="1"/>
    <row r="60691" ht="15" customHeight="1"/>
    <row r="60692" ht="15" customHeight="1"/>
    <row r="60693" ht="15" customHeight="1"/>
    <row r="60694" ht="15" customHeight="1"/>
    <row r="60695" ht="15" customHeight="1"/>
    <row r="60696" ht="15" customHeight="1"/>
    <row r="60697" ht="15" customHeight="1"/>
    <row r="60698" ht="15" customHeight="1"/>
    <row r="60699" ht="15" customHeight="1"/>
    <row r="60700" ht="15" customHeight="1"/>
    <row r="60701" ht="15" customHeight="1"/>
    <row r="60702" ht="15" customHeight="1"/>
    <row r="60703" ht="15" customHeight="1"/>
    <row r="60704" ht="15" customHeight="1"/>
    <row r="60705" ht="15" customHeight="1"/>
    <row r="60706" ht="15" customHeight="1"/>
    <row r="60707" ht="15" customHeight="1"/>
    <row r="60708" ht="15" customHeight="1"/>
    <row r="60709" ht="15" customHeight="1"/>
    <row r="60710" ht="15" customHeight="1"/>
    <row r="60711" ht="15" customHeight="1"/>
    <row r="60712" ht="15" customHeight="1"/>
    <row r="60713" ht="15" customHeight="1"/>
    <row r="60714" ht="15" customHeight="1"/>
    <row r="60715" ht="15" customHeight="1"/>
    <row r="60716" ht="15" customHeight="1"/>
    <row r="60717" ht="15" customHeight="1"/>
    <row r="60718" ht="15" customHeight="1"/>
    <row r="60719" ht="15" customHeight="1"/>
    <row r="60720" ht="15" customHeight="1"/>
    <row r="60721" ht="15" customHeight="1"/>
    <row r="60722" ht="15" customHeight="1"/>
    <row r="60723" ht="15" customHeight="1"/>
    <row r="60724" ht="15" customHeight="1"/>
    <row r="60725" ht="15" customHeight="1"/>
    <row r="60726" ht="15" customHeight="1"/>
    <row r="60727" ht="15" customHeight="1"/>
    <row r="60728" ht="15" customHeight="1"/>
    <row r="60729" ht="15" customHeight="1"/>
    <row r="60730" ht="15" customHeight="1"/>
    <row r="60731" ht="15" customHeight="1"/>
    <row r="60732" ht="15" customHeight="1"/>
    <row r="60733" ht="15" customHeight="1"/>
    <row r="60734" ht="15" customHeight="1"/>
    <row r="60735" ht="15" customHeight="1"/>
    <row r="60736" ht="15" customHeight="1"/>
    <row r="60737" ht="15" customHeight="1"/>
    <row r="60738" ht="15" customHeight="1"/>
    <row r="60739" ht="15" customHeight="1"/>
    <row r="60740" ht="15" customHeight="1"/>
    <row r="60741" ht="15" customHeight="1"/>
    <row r="60742" ht="15" customHeight="1"/>
    <row r="60743" ht="15" customHeight="1"/>
    <row r="60744" ht="15" customHeight="1"/>
    <row r="60745" ht="15" customHeight="1"/>
    <row r="60746" ht="15" customHeight="1"/>
    <row r="60747" ht="15" customHeight="1"/>
    <row r="60748" ht="15" customHeight="1"/>
    <row r="60749" ht="15" customHeight="1"/>
    <row r="60750" ht="15" customHeight="1"/>
    <row r="60751" ht="15" customHeight="1"/>
    <row r="60752" ht="15" customHeight="1"/>
    <row r="60753" ht="15" customHeight="1"/>
    <row r="60754" ht="15" customHeight="1"/>
    <row r="60755" ht="15" customHeight="1"/>
    <row r="60756" ht="15" customHeight="1"/>
    <row r="60757" ht="15" customHeight="1"/>
    <row r="60758" ht="15" customHeight="1"/>
    <row r="60759" ht="15" customHeight="1"/>
    <row r="60760" ht="15" customHeight="1"/>
    <row r="60761" ht="15" customHeight="1"/>
    <row r="60762" ht="15" customHeight="1"/>
    <row r="60763" ht="15" customHeight="1"/>
    <row r="60764" ht="15" customHeight="1"/>
    <row r="60765" ht="15" customHeight="1"/>
    <row r="60766" ht="15" customHeight="1"/>
    <row r="60767" ht="15" customHeight="1"/>
    <row r="60768" ht="15" customHeight="1"/>
    <row r="60769" ht="15" customHeight="1"/>
    <row r="60770" ht="15" customHeight="1"/>
    <row r="60771" ht="15" customHeight="1"/>
    <row r="60772" ht="15" customHeight="1"/>
    <row r="60773" ht="15" customHeight="1"/>
    <row r="60774" ht="15" customHeight="1"/>
    <row r="60775" ht="15" customHeight="1"/>
    <row r="60776" ht="15" customHeight="1"/>
    <row r="60777" ht="15" customHeight="1"/>
    <row r="60778" ht="15" customHeight="1"/>
    <row r="60779" ht="15" customHeight="1"/>
    <row r="60780" ht="15" customHeight="1"/>
    <row r="60781" ht="15" customHeight="1"/>
    <row r="60782" ht="15" customHeight="1"/>
    <row r="60783" ht="15" customHeight="1"/>
    <row r="60784" ht="15" customHeight="1"/>
    <row r="60785" ht="15" customHeight="1"/>
    <row r="60786" ht="15" customHeight="1"/>
    <row r="60787" ht="15" customHeight="1"/>
    <row r="60788" ht="15" customHeight="1"/>
    <row r="60789" ht="15" customHeight="1"/>
    <row r="60790" ht="15" customHeight="1"/>
    <row r="60791" ht="15" customHeight="1"/>
    <row r="60792" ht="15" customHeight="1"/>
    <row r="60793" ht="15" customHeight="1"/>
    <row r="60794" ht="15" customHeight="1"/>
    <row r="60795" ht="15" customHeight="1"/>
    <row r="60796" ht="15" customHeight="1"/>
    <row r="60797" ht="15" customHeight="1"/>
    <row r="60798" ht="15" customHeight="1"/>
    <row r="60799" ht="15" customHeight="1"/>
    <row r="60800" ht="15" customHeight="1"/>
    <row r="60801" ht="15" customHeight="1"/>
    <row r="60802" ht="15" customHeight="1"/>
    <row r="60803" ht="15" customHeight="1"/>
    <row r="60804" ht="15" customHeight="1"/>
    <row r="60805" ht="15" customHeight="1"/>
    <row r="60806" ht="15" customHeight="1"/>
    <row r="60807" ht="15" customHeight="1"/>
    <row r="60808" ht="15" customHeight="1"/>
    <row r="60809" ht="15" customHeight="1"/>
    <row r="60810" ht="15" customHeight="1"/>
    <row r="60811" ht="15" customHeight="1"/>
    <row r="60812" ht="15" customHeight="1"/>
    <row r="60813" ht="15" customHeight="1"/>
    <row r="60814" ht="15" customHeight="1"/>
    <row r="60815" ht="15" customHeight="1"/>
    <row r="60816" ht="15" customHeight="1"/>
    <row r="60817" ht="15" customHeight="1"/>
    <row r="60818" ht="15" customHeight="1"/>
    <row r="60819" ht="15" customHeight="1"/>
    <row r="60820" ht="15" customHeight="1"/>
    <row r="60821" ht="15" customHeight="1"/>
    <row r="60822" ht="15" customHeight="1"/>
    <row r="60823" ht="15" customHeight="1"/>
    <row r="60824" ht="15" customHeight="1"/>
    <row r="60825" ht="15" customHeight="1"/>
    <row r="60826" ht="15" customHeight="1"/>
    <row r="60827" ht="15" customHeight="1"/>
    <row r="60828" ht="15" customHeight="1"/>
    <row r="60829" ht="15" customHeight="1"/>
    <row r="60830" ht="15" customHeight="1"/>
    <row r="60831" ht="15" customHeight="1"/>
    <row r="60832" ht="15" customHeight="1"/>
    <row r="60833" ht="15" customHeight="1"/>
    <row r="60834" ht="15" customHeight="1"/>
    <row r="60835" ht="15" customHeight="1"/>
    <row r="60836" ht="15" customHeight="1"/>
    <row r="60837" ht="15" customHeight="1"/>
    <row r="60838" ht="15" customHeight="1"/>
    <row r="60839" ht="15" customHeight="1"/>
    <row r="60840" ht="15" customHeight="1"/>
    <row r="60841" ht="15" customHeight="1"/>
    <row r="60842" ht="15" customHeight="1"/>
    <row r="60843" ht="15" customHeight="1"/>
    <row r="60844" ht="15" customHeight="1"/>
    <row r="60845" ht="15" customHeight="1"/>
    <row r="60846" ht="15" customHeight="1"/>
    <row r="60847" ht="15" customHeight="1"/>
    <row r="60848" ht="15" customHeight="1"/>
    <row r="60849" ht="15" customHeight="1"/>
    <row r="60850" ht="15" customHeight="1"/>
    <row r="60851" ht="15" customHeight="1"/>
    <row r="60852" ht="15" customHeight="1"/>
    <row r="60853" ht="15" customHeight="1"/>
    <row r="60854" ht="15" customHeight="1"/>
    <row r="60855" ht="15" customHeight="1"/>
    <row r="60856" ht="15" customHeight="1"/>
    <row r="60857" ht="15" customHeight="1"/>
    <row r="60858" ht="15" customHeight="1"/>
    <row r="60859" ht="15" customHeight="1"/>
    <row r="60860" ht="15" customHeight="1"/>
    <row r="60861" ht="15" customHeight="1"/>
    <row r="60862" ht="15" customHeight="1"/>
    <row r="60863" ht="15" customHeight="1"/>
    <row r="60864" ht="15" customHeight="1"/>
    <row r="60865" ht="15" customHeight="1"/>
    <row r="60866" ht="15" customHeight="1"/>
    <row r="60867" ht="15" customHeight="1"/>
    <row r="60868" ht="15" customHeight="1"/>
    <row r="60869" ht="15" customHeight="1"/>
    <row r="60870" ht="15" customHeight="1"/>
    <row r="60871" ht="15" customHeight="1"/>
    <row r="60872" ht="15" customHeight="1"/>
    <row r="60873" ht="15" customHeight="1"/>
    <row r="60874" ht="15" customHeight="1"/>
    <row r="60875" ht="15" customHeight="1"/>
    <row r="60876" ht="15" customHeight="1"/>
    <row r="60877" ht="15" customHeight="1"/>
    <row r="60878" ht="15" customHeight="1"/>
    <row r="60879" ht="15" customHeight="1"/>
    <row r="60880" ht="15" customHeight="1"/>
    <row r="60881" ht="15" customHeight="1"/>
    <row r="60882" ht="15" customHeight="1"/>
    <row r="60883" ht="15" customHeight="1"/>
    <row r="60884" ht="15" customHeight="1"/>
    <row r="60885" ht="15" customHeight="1"/>
    <row r="60886" ht="15" customHeight="1"/>
    <row r="60887" ht="15" customHeight="1"/>
    <row r="60888" ht="15" customHeight="1"/>
    <row r="60889" ht="15" customHeight="1"/>
    <row r="60890" ht="15" customHeight="1"/>
    <row r="60891" ht="15" customHeight="1"/>
    <row r="60892" ht="15" customHeight="1"/>
    <row r="60893" ht="15" customHeight="1"/>
    <row r="60894" ht="15" customHeight="1"/>
    <row r="60895" ht="15" customHeight="1"/>
    <row r="60896" ht="15" customHeight="1"/>
    <row r="60897" ht="15" customHeight="1"/>
    <row r="60898" ht="15" customHeight="1"/>
    <row r="60899" ht="15" customHeight="1"/>
    <row r="60900" ht="15" customHeight="1"/>
    <row r="60901" ht="15" customHeight="1"/>
    <row r="60902" ht="15" customHeight="1"/>
    <row r="60903" ht="15" customHeight="1"/>
    <row r="60904" ht="15" customHeight="1"/>
    <row r="60905" ht="15" customHeight="1"/>
    <row r="60906" ht="15" customHeight="1"/>
    <row r="60907" ht="15" customHeight="1"/>
    <row r="60908" ht="15" customHeight="1"/>
    <row r="60909" ht="15" customHeight="1"/>
    <row r="60910" ht="15" customHeight="1"/>
    <row r="60911" ht="15" customHeight="1"/>
    <row r="60912" ht="15" customHeight="1"/>
    <row r="60913" ht="15" customHeight="1"/>
    <row r="60914" ht="15" customHeight="1"/>
    <row r="60915" ht="15" customHeight="1"/>
    <row r="60916" ht="15" customHeight="1"/>
    <row r="60917" ht="15" customHeight="1"/>
    <row r="60918" ht="15" customHeight="1"/>
    <row r="60919" ht="15" customHeight="1"/>
    <row r="60920" ht="15" customHeight="1"/>
    <row r="60921" ht="15" customHeight="1"/>
    <row r="60922" ht="15" customHeight="1"/>
    <row r="60923" ht="15" customHeight="1"/>
    <row r="60924" ht="15" customHeight="1"/>
    <row r="60925" ht="15" customHeight="1"/>
    <row r="60926" ht="15" customHeight="1"/>
    <row r="60927" ht="15" customHeight="1"/>
    <row r="60928" ht="15" customHeight="1"/>
    <row r="60929" ht="15" customHeight="1"/>
    <row r="60930" ht="15" customHeight="1"/>
    <row r="60931" ht="15" customHeight="1"/>
    <row r="60932" ht="15" customHeight="1"/>
    <row r="60933" ht="15" customHeight="1"/>
    <row r="60934" ht="15" customHeight="1"/>
    <row r="60935" ht="15" customHeight="1"/>
    <row r="60936" ht="15" customHeight="1"/>
    <row r="60937" ht="15" customHeight="1"/>
    <row r="60938" ht="15" customHeight="1"/>
    <row r="60939" ht="15" customHeight="1"/>
    <row r="60940" ht="15" customHeight="1"/>
    <row r="60941" ht="15" customHeight="1"/>
    <row r="60942" ht="15" customHeight="1"/>
    <row r="60943" ht="15" customHeight="1"/>
    <row r="60944" ht="15" customHeight="1"/>
    <row r="60945" ht="15" customHeight="1"/>
    <row r="60946" ht="15" customHeight="1"/>
    <row r="60947" ht="15" customHeight="1"/>
    <row r="60948" ht="15" customHeight="1"/>
    <row r="60949" ht="15" customHeight="1"/>
    <row r="60950" ht="15" customHeight="1"/>
    <row r="60951" ht="15" customHeight="1"/>
    <row r="60952" ht="15" customHeight="1"/>
    <row r="60953" ht="15" customHeight="1"/>
    <row r="60954" ht="15" customHeight="1"/>
    <row r="60955" ht="15" customHeight="1"/>
    <row r="60956" ht="15" customHeight="1"/>
    <row r="60957" ht="15" customHeight="1"/>
    <row r="60958" ht="15" customHeight="1"/>
    <row r="60959" ht="15" customHeight="1"/>
    <row r="60960" ht="15" customHeight="1"/>
    <row r="60961" ht="15" customHeight="1"/>
    <row r="60962" ht="15" customHeight="1"/>
    <row r="60963" ht="15" customHeight="1"/>
    <row r="60964" ht="15" customHeight="1"/>
    <row r="60965" ht="15" customHeight="1"/>
    <row r="60966" ht="15" customHeight="1"/>
    <row r="60967" ht="15" customHeight="1"/>
    <row r="60968" ht="15" customHeight="1"/>
    <row r="60969" ht="15" customHeight="1"/>
    <row r="60970" ht="15" customHeight="1"/>
    <row r="60971" ht="15" customHeight="1"/>
    <row r="60972" ht="15" customHeight="1"/>
    <row r="60973" ht="15" customHeight="1"/>
    <row r="60974" ht="15" customHeight="1"/>
    <row r="60975" ht="15" customHeight="1"/>
    <row r="60976" ht="15" customHeight="1"/>
    <row r="60977" ht="15" customHeight="1"/>
    <row r="60978" ht="15" customHeight="1"/>
    <row r="60979" ht="15" customHeight="1"/>
    <row r="60980" ht="15" customHeight="1"/>
    <row r="60981" ht="15" customHeight="1"/>
    <row r="60982" ht="15" customHeight="1"/>
    <row r="60983" ht="15" customHeight="1"/>
    <row r="60984" ht="15" customHeight="1"/>
    <row r="60985" ht="15" customHeight="1"/>
    <row r="60986" ht="15" customHeight="1"/>
    <row r="60987" ht="15" customHeight="1"/>
    <row r="60988" ht="15" customHeight="1"/>
    <row r="60989" ht="15" customHeight="1"/>
    <row r="60990" ht="15" customHeight="1"/>
    <row r="60991" ht="15" customHeight="1"/>
    <row r="60992" ht="15" customHeight="1"/>
    <row r="60993" ht="15" customHeight="1"/>
    <row r="60994" ht="15" customHeight="1"/>
    <row r="60995" ht="15" customHeight="1"/>
    <row r="60996" ht="15" customHeight="1"/>
    <row r="60997" ht="15" customHeight="1"/>
    <row r="60998" ht="15" customHeight="1"/>
    <row r="60999" ht="15" customHeight="1"/>
    <row r="61000" ht="15" customHeight="1"/>
    <row r="61001" ht="15" customHeight="1"/>
    <row r="61002" ht="15" customHeight="1"/>
    <row r="61003" ht="15" customHeight="1"/>
    <row r="61004" ht="15" customHeight="1"/>
    <row r="61005" ht="15" customHeight="1"/>
    <row r="61006" ht="15" customHeight="1"/>
    <row r="61007" ht="15" customHeight="1"/>
    <row r="61008" ht="15" customHeight="1"/>
    <row r="61009" ht="15" customHeight="1"/>
    <row r="61010" ht="15" customHeight="1"/>
    <row r="61011" ht="15" customHeight="1"/>
    <row r="61012" ht="15" customHeight="1"/>
    <row r="61013" ht="15" customHeight="1"/>
    <row r="61014" ht="15" customHeight="1"/>
    <row r="61015" ht="15" customHeight="1"/>
    <row r="61016" ht="15" customHeight="1"/>
    <row r="61017" ht="15" customHeight="1"/>
    <row r="61018" ht="15" customHeight="1"/>
    <row r="61019" ht="15" customHeight="1"/>
    <row r="61020" ht="15" customHeight="1"/>
    <row r="61021" ht="15" customHeight="1"/>
    <row r="61022" ht="15" customHeight="1"/>
    <row r="61023" ht="15" customHeight="1"/>
    <row r="61024" ht="15" customHeight="1"/>
    <row r="61025" ht="15" customHeight="1"/>
    <row r="61026" ht="15" customHeight="1"/>
    <row r="61027" ht="15" customHeight="1"/>
    <row r="61028" ht="15" customHeight="1"/>
    <row r="61029" ht="15" customHeight="1"/>
    <row r="61030" ht="15" customHeight="1"/>
    <row r="61031" ht="15" customHeight="1"/>
    <row r="61032" ht="15" customHeight="1"/>
    <row r="61033" ht="15" customHeight="1"/>
    <row r="61034" ht="15" customHeight="1"/>
    <row r="61035" ht="15" customHeight="1"/>
    <row r="61036" ht="15" customHeight="1"/>
    <row r="61037" ht="15" customHeight="1"/>
    <row r="61038" ht="15" customHeight="1"/>
    <row r="61039" ht="15" customHeight="1"/>
    <row r="61040" ht="15" customHeight="1"/>
    <row r="61041" ht="15" customHeight="1"/>
    <row r="61042" ht="15" customHeight="1"/>
    <row r="61043" ht="15" customHeight="1"/>
    <row r="61044" ht="15" customHeight="1"/>
    <row r="61045" ht="15" customHeight="1"/>
    <row r="61046" ht="15" customHeight="1"/>
    <row r="61047" ht="15" customHeight="1"/>
    <row r="61048" ht="15" customHeight="1"/>
    <row r="61049" ht="15" customHeight="1"/>
    <row r="61050" ht="15" customHeight="1"/>
    <row r="61051" ht="15" customHeight="1"/>
    <row r="61052" ht="15" customHeight="1"/>
    <row r="61053" ht="15" customHeight="1"/>
    <row r="61054" ht="15" customHeight="1"/>
    <row r="61055" ht="15" customHeight="1"/>
    <row r="61056" ht="15" customHeight="1"/>
    <row r="61057" ht="15" customHeight="1"/>
    <row r="61058" ht="15" customHeight="1"/>
    <row r="61059" ht="15" customHeight="1"/>
    <row r="61060" ht="15" customHeight="1"/>
    <row r="61061" ht="15" customHeight="1"/>
    <row r="61062" ht="15" customHeight="1"/>
    <row r="61063" ht="15" customHeight="1"/>
    <row r="61064" ht="15" customHeight="1"/>
    <row r="61065" ht="15" customHeight="1"/>
    <row r="61066" ht="15" customHeight="1"/>
    <row r="61067" ht="15" customHeight="1"/>
    <row r="61068" ht="15" customHeight="1"/>
    <row r="61069" ht="15" customHeight="1"/>
    <row r="61070" ht="15" customHeight="1"/>
    <row r="61071" ht="15" customHeight="1"/>
    <row r="61072" ht="15" customHeight="1"/>
    <row r="61073" ht="15" customHeight="1"/>
    <row r="61074" ht="15" customHeight="1"/>
    <row r="61075" ht="15" customHeight="1"/>
    <row r="61076" ht="15" customHeight="1"/>
    <row r="61077" ht="15" customHeight="1"/>
    <row r="61078" ht="15" customHeight="1"/>
    <row r="61079" ht="15" customHeight="1"/>
    <row r="61080" ht="15" customHeight="1"/>
    <row r="61081" ht="15" customHeight="1"/>
    <row r="61082" ht="15" customHeight="1"/>
    <row r="61083" ht="15" customHeight="1"/>
    <row r="61084" ht="15" customHeight="1"/>
    <row r="61085" ht="15" customHeight="1"/>
    <row r="61086" ht="15" customHeight="1"/>
    <row r="61087" ht="15" customHeight="1"/>
    <row r="61088" ht="15" customHeight="1"/>
    <row r="61089" ht="15" customHeight="1"/>
    <row r="61090" ht="15" customHeight="1"/>
    <row r="61091" ht="15" customHeight="1"/>
    <row r="61092" ht="15" customHeight="1"/>
    <row r="61093" ht="15" customHeight="1"/>
    <row r="61094" ht="15" customHeight="1"/>
    <row r="61095" ht="15" customHeight="1"/>
    <row r="61096" ht="15" customHeight="1"/>
    <row r="61097" ht="15" customHeight="1"/>
    <row r="61098" ht="15" customHeight="1"/>
    <row r="61099" ht="15" customHeight="1"/>
    <row r="61100" ht="15" customHeight="1"/>
    <row r="61101" ht="15" customHeight="1"/>
    <row r="61102" ht="15" customHeight="1"/>
    <row r="61103" ht="15" customHeight="1"/>
    <row r="61104" ht="15" customHeight="1"/>
    <row r="61105" ht="15" customHeight="1"/>
    <row r="61106" ht="15" customHeight="1"/>
    <row r="61107" ht="15" customHeight="1"/>
    <row r="61108" ht="15" customHeight="1"/>
    <row r="61109" ht="15" customHeight="1"/>
    <row r="61110" ht="15" customHeight="1"/>
    <row r="61111" ht="15" customHeight="1"/>
    <row r="61112" ht="15" customHeight="1"/>
    <row r="61113" ht="15" customHeight="1"/>
    <row r="61114" ht="15" customHeight="1"/>
    <row r="61115" ht="15" customHeight="1"/>
    <row r="61116" ht="15" customHeight="1"/>
    <row r="61117" ht="15" customHeight="1"/>
    <row r="61118" ht="15" customHeight="1"/>
    <row r="61119" ht="15" customHeight="1"/>
    <row r="61120" ht="15" customHeight="1"/>
    <row r="61121" ht="15" customHeight="1"/>
    <row r="61122" ht="15" customHeight="1"/>
    <row r="61123" ht="15" customHeight="1"/>
    <row r="61124" ht="15" customHeight="1"/>
    <row r="61125" ht="15" customHeight="1"/>
    <row r="61126" ht="15" customHeight="1"/>
    <row r="61127" ht="15" customHeight="1"/>
    <row r="61128" ht="15" customHeight="1"/>
    <row r="61129" ht="15" customHeight="1"/>
    <row r="61130" ht="15" customHeight="1"/>
    <row r="61131" ht="15" customHeight="1"/>
    <row r="61132" ht="15" customHeight="1"/>
    <row r="61133" ht="15" customHeight="1"/>
    <row r="61134" ht="15" customHeight="1"/>
    <row r="61135" ht="15" customHeight="1"/>
    <row r="61136" ht="15" customHeight="1"/>
    <row r="61137" ht="15" customHeight="1"/>
    <row r="61138" ht="15" customHeight="1"/>
    <row r="61139" ht="15" customHeight="1"/>
    <row r="61140" ht="15" customHeight="1"/>
    <row r="61141" ht="15" customHeight="1"/>
    <row r="61142" ht="15" customHeight="1"/>
    <row r="61143" ht="15" customHeight="1"/>
    <row r="61144" ht="15" customHeight="1"/>
    <row r="61145" ht="15" customHeight="1"/>
    <row r="61146" ht="15" customHeight="1"/>
    <row r="61147" ht="15" customHeight="1"/>
    <row r="61148" ht="15" customHeight="1"/>
    <row r="61149" ht="15" customHeight="1"/>
    <row r="61150" ht="15" customHeight="1"/>
    <row r="61151" ht="15" customHeight="1"/>
    <row r="61152" ht="15" customHeight="1"/>
    <row r="61153" ht="15" customHeight="1"/>
    <row r="61154" ht="15" customHeight="1"/>
    <row r="61155" ht="15" customHeight="1"/>
    <row r="61156" ht="15" customHeight="1"/>
    <row r="61157" ht="15" customHeight="1"/>
    <row r="61158" ht="15" customHeight="1"/>
    <row r="61159" ht="15" customHeight="1"/>
    <row r="61160" ht="15" customHeight="1"/>
    <row r="61161" ht="15" customHeight="1"/>
    <row r="61162" ht="15" customHeight="1"/>
    <row r="61163" ht="15" customHeight="1"/>
    <row r="61164" ht="15" customHeight="1"/>
    <row r="61165" ht="15" customHeight="1"/>
    <row r="61166" ht="15" customHeight="1"/>
    <row r="61167" ht="15" customHeight="1"/>
    <row r="61168" ht="15" customHeight="1"/>
    <row r="61169" ht="15" customHeight="1"/>
    <row r="61170" ht="15" customHeight="1"/>
    <row r="61171" ht="15" customHeight="1"/>
    <row r="61172" ht="15" customHeight="1"/>
    <row r="61173" ht="15" customHeight="1"/>
    <row r="61174" ht="15" customHeight="1"/>
    <row r="61175" ht="15" customHeight="1"/>
    <row r="61176" ht="15" customHeight="1"/>
    <row r="61177" ht="15" customHeight="1"/>
    <row r="61178" ht="15" customHeight="1"/>
    <row r="61179" ht="15" customHeight="1"/>
    <row r="61180" ht="15" customHeight="1"/>
    <row r="61181" ht="15" customHeight="1"/>
    <row r="61182" ht="15" customHeight="1"/>
    <row r="61183" ht="15" customHeight="1"/>
    <row r="61184" ht="15" customHeight="1"/>
    <row r="61185" ht="15" customHeight="1"/>
    <row r="61186" ht="15" customHeight="1"/>
    <row r="61187" ht="15" customHeight="1"/>
    <row r="61188" ht="15" customHeight="1"/>
    <row r="61189" ht="15" customHeight="1"/>
    <row r="61190" ht="15" customHeight="1"/>
    <row r="61191" ht="15" customHeight="1"/>
    <row r="61192" ht="15" customHeight="1"/>
    <row r="61193" ht="15" customHeight="1"/>
    <row r="61194" ht="15" customHeight="1"/>
    <row r="61195" ht="15" customHeight="1"/>
    <row r="61196" ht="15" customHeight="1"/>
    <row r="61197" ht="15" customHeight="1"/>
    <row r="61198" ht="15" customHeight="1"/>
    <row r="61199" ht="15" customHeight="1"/>
    <row r="61200" ht="15" customHeight="1"/>
    <row r="61201" ht="15" customHeight="1"/>
    <row r="61202" ht="15" customHeight="1"/>
    <row r="61203" ht="15" customHeight="1"/>
    <row r="61204" ht="15" customHeight="1"/>
    <row r="61205" ht="15" customHeight="1"/>
    <row r="61206" ht="15" customHeight="1"/>
    <row r="61207" ht="15" customHeight="1"/>
    <row r="61208" ht="15" customHeight="1"/>
    <row r="61209" ht="15" customHeight="1"/>
    <row r="61210" ht="15" customHeight="1"/>
    <row r="61211" ht="15" customHeight="1"/>
    <row r="61212" ht="15" customHeight="1"/>
    <row r="61213" ht="15" customHeight="1"/>
    <row r="61214" ht="15" customHeight="1"/>
    <row r="61215" ht="15" customHeight="1"/>
    <row r="61216" ht="15" customHeight="1"/>
    <row r="61217" ht="15" customHeight="1"/>
    <row r="61218" ht="15" customHeight="1"/>
    <row r="61219" ht="15" customHeight="1"/>
    <row r="61220" ht="15" customHeight="1"/>
    <row r="61221" ht="15" customHeight="1"/>
    <row r="61222" ht="15" customHeight="1"/>
    <row r="61223" ht="15" customHeight="1"/>
    <row r="61224" ht="15" customHeight="1"/>
    <row r="61225" ht="15" customHeight="1"/>
    <row r="61226" ht="15" customHeight="1"/>
    <row r="61227" ht="15" customHeight="1"/>
    <row r="61228" ht="15" customHeight="1"/>
    <row r="61229" ht="15" customHeight="1"/>
    <row r="61230" ht="15" customHeight="1"/>
    <row r="61231" ht="15" customHeight="1"/>
    <row r="61232" ht="15" customHeight="1"/>
    <row r="61233" ht="15" customHeight="1"/>
    <row r="61234" ht="15" customHeight="1"/>
    <row r="61235" ht="15" customHeight="1"/>
    <row r="61236" ht="15" customHeight="1"/>
    <row r="61237" ht="15" customHeight="1"/>
    <row r="61238" ht="15" customHeight="1"/>
    <row r="61239" ht="15" customHeight="1"/>
    <row r="61240" ht="15" customHeight="1"/>
    <row r="61241" ht="15" customHeight="1"/>
    <row r="61242" ht="15" customHeight="1"/>
    <row r="61243" ht="15" customHeight="1"/>
    <row r="61244" ht="15" customHeight="1"/>
    <row r="61245" ht="15" customHeight="1"/>
    <row r="61246" ht="15" customHeight="1"/>
    <row r="61247" ht="15" customHeight="1"/>
    <row r="61248" ht="15" customHeight="1"/>
    <row r="61249" ht="15" customHeight="1"/>
    <row r="61250" ht="15" customHeight="1"/>
    <row r="61251" ht="15" customHeight="1"/>
    <row r="61252" ht="15" customHeight="1"/>
    <row r="61253" ht="15" customHeight="1"/>
    <row r="61254" ht="15" customHeight="1"/>
    <row r="61255" ht="15" customHeight="1"/>
    <row r="61256" ht="15" customHeight="1"/>
    <row r="61257" ht="15" customHeight="1"/>
    <row r="61258" ht="15" customHeight="1"/>
    <row r="61259" ht="15" customHeight="1"/>
    <row r="61260" ht="15" customHeight="1"/>
    <row r="61261" ht="15" customHeight="1"/>
    <row r="61262" ht="15" customHeight="1"/>
    <row r="61263" ht="15" customHeight="1"/>
    <row r="61264" ht="15" customHeight="1"/>
    <row r="61265" ht="15" customHeight="1"/>
    <row r="61266" ht="15" customHeight="1"/>
    <row r="61267" ht="15" customHeight="1"/>
    <row r="61268" ht="15" customHeight="1"/>
    <row r="61269" ht="15" customHeight="1"/>
    <row r="61270" ht="15" customHeight="1"/>
    <row r="61271" ht="15" customHeight="1"/>
    <row r="61272" ht="15" customHeight="1"/>
    <row r="61273" ht="15" customHeight="1"/>
    <row r="61274" ht="15" customHeight="1"/>
    <row r="61275" ht="15" customHeight="1"/>
    <row r="61276" ht="15" customHeight="1"/>
    <row r="61277" ht="15" customHeight="1"/>
    <row r="61278" ht="15" customHeight="1"/>
    <row r="61279" ht="15" customHeight="1"/>
    <row r="61280" ht="15" customHeight="1"/>
    <row r="61281" ht="15" customHeight="1"/>
    <row r="61282" ht="15" customHeight="1"/>
    <row r="61283" ht="15" customHeight="1"/>
    <row r="61284" ht="15" customHeight="1"/>
    <row r="61285" ht="15" customHeight="1"/>
    <row r="61286" ht="15" customHeight="1"/>
    <row r="61287" ht="15" customHeight="1"/>
    <row r="61288" ht="15" customHeight="1"/>
    <row r="61289" ht="15" customHeight="1"/>
    <row r="61290" ht="15" customHeight="1"/>
    <row r="61291" ht="15" customHeight="1"/>
    <row r="61292" ht="15" customHeight="1"/>
    <row r="61293" ht="15" customHeight="1"/>
    <row r="61294" ht="15" customHeight="1"/>
    <row r="61295" ht="15" customHeight="1"/>
    <row r="61296" ht="15" customHeight="1"/>
    <row r="61297" ht="15" customHeight="1"/>
    <row r="61298" ht="15" customHeight="1"/>
    <row r="61299" ht="15" customHeight="1"/>
    <row r="61300" ht="15" customHeight="1"/>
    <row r="61301" ht="15" customHeight="1"/>
    <row r="61302" ht="15" customHeight="1"/>
    <row r="61303" ht="15" customHeight="1"/>
    <row r="61304" ht="15" customHeight="1"/>
    <row r="61305" ht="15" customHeight="1"/>
    <row r="61306" ht="15" customHeight="1"/>
    <row r="61307" ht="15" customHeight="1"/>
    <row r="61308" ht="15" customHeight="1"/>
    <row r="61309" ht="15" customHeight="1"/>
    <row r="61310" ht="15" customHeight="1"/>
    <row r="61311" ht="15" customHeight="1"/>
    <row r="61312" ht="15" customHeight="1"/>
    <row r="61313" ht="15" customHeight="1"/>
    <row r="61314" ht="15" customHeight="1"/>
    <row r="61315" ht="15" customHeight="1"/>
    <row r="61316" ht="15" customHeight="1"/>
    <row r="61317" ht="15" customHeight="1"/>
    <row r="61318" ht="15" customHeight="1"/>
    <row r="61319" ht="15" customHeight="1"/>
    <row r="61320" ht="15" customHeight="1"/>
    <row r="61321" ht="15" customHeight="1"/>
    <row r="61322" ht="15" customHeight="1"/>
    <row r="61323" ht="15" customHeight="1"/>
    <row r="61324" ht="15" customHeight="1"/>
    <row r="61325" ht="15" customHeight="1"/>
    <row r="61326" ht="15" customHeight="1"/>
    <row r="61327" ht="15" customHeight="1"/>
    <row r="61328" ht="15" customHeight="1"/>
    <row r="61329" ht="15" customHeight="1"/>
    <row r="61330" ht="15" customHeight="1"/>
    <row r="61331" ht="15" customHeight="1"/>
    <row r="61332" ht="15" customHeight="1"/>
    <row r="61333" ht="15" customHeight="1"/>
    <row r="61334" ht="15" customHeight="1"/>
    <row r="61335" ht="15" customHeight="1"/>
    <row r="61336" ht="15" customHeight="1"/>
    <row r="61337" ht="15" customHeight="1"/>
    <row r="61338" ht="15" customHeight="1"/>
    <row r="61339" ht="15" customHeight="1"/>
    <row r="61340" ht="15" customHeight="1"/>
    <row r="61341" ht="15" customHeight="1"/>
    <row r="61342" ht="15" customHeight="1"/>
    <row r="61343" ht="15" customHeight="1"/>
    <row r="61344" ht="15" customHeight="1"/>
    <row r="61345" ht="15" customHeight="1"/>
    <row r="61346" ht="15" customHeight="1"/>
    <row r="61347" ht="15" customHeight="1"/>
    <row r="61348" ht="15" customHeight="1"/>
    <row r="61349" ht="15" customHeight="1"/>
    <row r="61350" ht="15" customHeight="1"/>
    <row r="61351" ht="15" customHeight="1"/>
    <row r="61352" ht="15" customHeight="1"/>
    <row r="61353" ht="15" customHeight="1"/>
    <row r="61354" ht="15" customHeight="1"/>
    <row r="61355" ht="15" customHeight="1"/>
    <row r="61356" ht="15" customHeight="1"/>
    <row r="61357" ht="15" customHeight="1"/>
    <row r="61358" ht="15" customHeight="1"/>
    <row r="61359" ht="15" customHeight="1"/>
    <row r="61360" ht="15" customHeight="1"/>
    <row r="61361" ht="15" customHeight="1"/>
    <row r="61362" ht="15" customHeight="1"/>
    <row r="61363" ht="15" customHeight="1"/>
    <row r="61364" ht="15" customHeight="1"/>
    <row r="61365" ht="15" customHeight="1"/>
    <row r="61366" ht="15" customHeight="1"/>
    <row r="61367" ht="15" customHeight="1"/>
    <row r="61368" ht="15" customHeight="1"/>
    <row r="61369" ht="15" customHeight="1"/>
    <row r="61370" ht="15" customHeight="1"/>
    <row r="61371" ht="15" customHeight="1"/>
    <row r="61372" ht="15" customHeight="1"/>
    <row r="61373" ht="15" customHeight="1"/>
    <row r="61374" ht="15" customHeight="1"/>
    <row r="61375" ht="15" customHeight="1"/>
    <row r="61376" ht="15" customHeight="1"/>
    <row r="61377" ht="15" customHeight="1"/>
    <row r="61378" ht="15" customHeight="1"/>
    <row r="61379" ht="15" customHeight="1"/>
    <row r="61380" ht="15" customHeight="1"/>
    <row r="61381" ht="15" customHeight="1"/>
    <row r="61382" ht="15" customHeight="1"/>
    <row r="61383" ht="15" customHeight="1"/>
    <row r="61384" ht="15" customHeight="1"/>
    <row r="61385" ht="15" customHeight="1"/>
    <row r="61386" ht="15" customHeight="1"/>
    <row r="61387" ht="15" customHeight="1"/>
    <row r="61388" ht="15" customHeight="1"/>
    <row r="61389" ht="15" customHeight="1"/>
    <row r="61390" ht="15" customHeight="1"/>
    <row r="61391" ht="15" customHeight="1"/>
    <row r="61392" ht="15" customHeight="1"/>
    <row r="61393" ht="15" customHeight="1"/>
    <row r="61394" ht="15" customHeight="1"/>
    <row r="61395" ht="15" customHeight="1"/>
    <row r="61396" ht="15" customHeight="1"/>
    <row r="61397" ht="15" customHeight="1"/>
    <row r="61398" ht="15" customHeight="1"/>
    <row r="61399" ht="15" customHeight="1"/>
    <row r="61400" ht="15" customHeight="1"/>
    <row r="61401" ht="15" customHeight="1"/>
    <row r="61402" ht="15" customHeight="1"/>
    <row r="61403" ht="15" customHeight="1"/>
    <row r="61404" ht="15" customHeight="1"/>
    <row r="61405" ht="15" customHeight="1"/>
    <row r="61406" ht="15" customHeight="1"/>
    <row r="61407" ht="15" customHeight="1"/>
    <row r="61408" ht="15" customHeight="1"/>
    <row r="61409" ht="15" customHeight="1"/>
    <row r="61410" ht="15" customHeight="1"/>
    <row r="61411" ht="15" customHeight="1"/>
    <row r="61412" ht="15" customHeight="1"/>
    <row r="61413" ht="15" customHeight="1"/>
    <row r="61414" ht="15" customHeight="1"/>
    <row r="61415" ht="15" customHeight="1"/>
    <row r="61416" ht="15" customHeight="1"/>
    <row r="61417" ht="15" customHeight="1"/>
    <row r="61418" ht="15" customHeight="1"/>
    <row r="61419" ht="15" customHeight="1"/>
    <row r="61420" ht="15" customHeight="1"/>
    <row r="61421" ht="15" customHeight="1"/>
    <row r="61422" ht="15" customHeight="1"/>
    <row r="61423" ht="15" customHeight="1"/>
    <row r="61424" ht="15" customHeight="1"/>
    <row r="61425" ht="15" customHeight="1"/>
    <row r="61426" ht="15" customHeight="1"/>
    <row r="61427" ht="15" customHeight="1"/>
    <row r="61428" ht="15" customHeight="1"/>
    <row r="61429" ht="15" customHeight="1"/>
    <row r="61430" ht="15" customHeight="1"/>
    <row r="61431" ht="15" customHeight="1"/>
    <row r="61432" ht="15" customHeight="1"/>
    <row r="61433" ht="15" customHeight="1"/>
    <row r="61434" ht="15" customHeight="1"/>
    <row r="61435" ht="15" customHeight="1"/>
    <row r="61436" ht="15" customHeight="1"/>
    <row r="61437" ht="15" customHeight="1"/>
    <row r="61438" ht="15" customHeight="1"/>
    <row r="61439" ht="15" customHeight="1"/>
    <row r="61440" ht="15" customHeight="1"/>
    <row r="61441" ht="15" customHeight="1"/>
    <row r="61442" ht="15" customHeight="1"/>
    <row r="61443" ht="15" customHeight="1"/>
    <row r="61444" ht="15" customHeight="1"/>
    <row r="61445" ht="15" customHeight="1"/>
    <row r="61446" ht="15" customHeight="1"/>
    <row r="61447" ht="15" customHeight="1"/>
    <row r="61448" ht="15" customHeight="1"/>
    <row r="61449" ht="15" customHeight="1"/>
    <row r="61450" ht="15" customHeight="1"/>
    <row r="61451" ht="15" customHeight="1"/>
    <row r="61452" ht="15" customHeight="1"/>
    <row r="61453" ht="15" customHeight="1"/>
    <row r="61454" ht="15" customHeight="1"/>
    <row r="61455" ht="15" customHeight="1"/>
    <row r="61456" ht="15" customHeight="1"/>
    <row r="61457" ht="15" customHeight="1"/>
    <row r="61458" ht="15" customHeight="1"/>
    <row r="61459" ht="15" customHeight="1"/>
    <row r="61460" ht="15" customHeight="1"/>
    <row r="61461" ht="15" customHeight="1"/>
    <row r="61462" ht="15" customHeight="1"/>
    <row r="61463" ht="15" customHeight="1"/>
    <row r="61464" ht="15" customHeight="1"/>
    <row r="61465" ht="15" customHeight="1"/>
    <row r="61466" ht="15" customHeight="1"/>
    <row r="61467" ht="15" customHeight="1"/>
    <row r="61468" ht="15" customHeight="1"/>
    <row r="61469" ht="15" customHeight="1"/>
    <row r="61470" ht="15" customHeight="1"/>
    <row r="61471" ht="15" customHeight="1"/>
    <row r="61472" ht="15" customHeight="1"/>
    <row r="61473" ht="15" customHeight="1"/>
    <row r="61474" ht="15" customHeight="1"/>
    <row r="61475" ht="15" customHeight="1"/>
    <row r="61476" ht="15" customHeight="1"/>
    <row r="61477" ht="15" customHeight="1"/>
    <row r="61478" ht="15" customHeight="1"/>
    <row r="61479" ht="15" customHeight="1"/>
    <row r="61480" ht="15" customHeight="1"/>
    <row r="61481" ht="15" customHeight="1"/>
    <row r="61482" ht="15" customHeight="1"/>
    <row r="61483" ht="15" customHeight="1"/>
    <row r="61484" ht="15" customHeight="1"/>
    <row r="61485" ht="15" customHeight="1"/>
    <row r="61486" ht="15" customHeight="1"/>
    <row r="61487" ht="15" customHeight="1"/>
    <row r="61488" ht="15" customHeight="1"/>
    <row r="61489" ht="15" customHeight="1"/>
    <row r="61490" ht="15" customHeight="1"/>
    <row r="61491" ht="15" customHeight="1"/>
    <row r="61492" ht="15" customHeight="1"/>
    <row r="61493" ht="15" customHeight="1"/>
    <row r="61494" ht="15" customHeight="1"/>
    <row r="61495" ht="15" customHeight="1"/>
    <row r="61496" ht="15" customHeight="1"/>
    <row r="61497" ht="15" customHeight="1"/>
    <row r="61498" ht="15" customHeight="1"/>
    <row r="61499" ht="15" customHeight="1"/>
    <row r="61500" ht="15" customHeight="1"/>
    <row r="61501" ht="15" customHeight="1"/>
    <row r="61502" ht="15" customHeight="1"/>
    <row r="61503" ht="15" customHeight="1"/>
    <row r="61504" ht="15" customHeight="1"/>
    <row r="61505" ht="15" customHeight="1"/>
    <row r="61506" ht="15" customHeight="1"/>
    <row r="61507" ht="15" customHeight="1"/>
    <row r="61508" ht="15" customHeight="1"/>
    <row r="61509" ht="15" customHeight="1"/>
    <row r="61510" ht="15" customHeight="1"/>
    <row r="61511" ht="15" customHeight="1"/>
    <row r="61512" ht="15" customHeight="1"/>
    <row r="61513" ht="15" customHeight="1"/>
    <row r="61514" ht="15" customHeight="1"/>
    <row r="61515" ht="15" customHeight="1"/>
    <row r="61516" ht="15" customHeight="1"/>
    <row r="61517" ht="15" customHeight="1"/>
    <row r="61518" ht="15" customHeight="1"/>
    <row r="61519" ht="15" customHeight="1"/>
    <row r="61520" ht="15" customHeight="1"/>
    <row r="61521" ht="15" customHeight="1"/>
    <row r="61522" ht="15" customHeight="1"/>
    <row r="61523" ht="15" customHeight="1"/>
    <row r="61524" ht="15" customHeight="1"/>
    <row r="61525" ht="15" customHeight="1"/>
    <row r="61526" ht="15" customHeight="1"/>
    <row r="61527" ht="15" customHeight="1"/>
    <row r="61528" ht="15" customHeight="1"/>
    <row r="61529" ht="15" customHeight="1"/>
    <row r="61530" ht="15" customHeight="1"/>
    <row r="61531" ht="15" customHeight="1"/>
    <row r="61532" ht="15" customHeight="1"/>
    <row r="61533" ht="15" customHeight="1"/>
    <row r="61534" ht="15" customHeight="1"/>
    <row r="61535" ht="15" customHeight="1"/>
    <row r="61536" ht="15" customHeight="1"/>
    <row r="61537" ht="15" customHeight="1"/>
    <row r="61538" ht="15" customHeight="1"/>
    <row r="61539" ht="15" customHeight="1"/>
    <row r="61540" ht="15" customHeight="1"/>
    <row r="61541" ht="15" customHeight="1"/>
    <row r="61542" ht="15" customHeight="1"/>
    <row r="61543" ht="15" customHeight="1"/>
    <row r="61544" ht="15" customHeight="1"/>
    <row r="61545" ht="15" customHeight="1"/>
    <row r="61546" ht="15" customHeight="1"/>
    <row r="61547" ht="15" customHeight="1"/>
    <row r="61548" ht="15" customHeight="1"/>
    <row r="61549" ht="15" customHeight="1"/>
    <row r="61550" ht="15" customHeight="1"/>
    <row r="61551" ht="15" customHeight="1"/>
    <row r="61552" ht="15" customHeight="1"/>
    <row r="61553" ht="15" customHeight="1"/>
    <row r="61554" ht="15" customHeight="1"/>
    <row r="61555" ht="15" customHeight="1"/>
    <row r="61556" ht="15" customHeight="1"/>
    <row r="61557" ht="15" customHeight="1"/>
    <row r="61558" ht="15" customHeight="1"/>
    <row r="61559" ht="15" customHeight="1"/>
    <row r="61560" ht="15" customHeight="1"/>
    <row r="61561" ht="15" customHeight="1"/>
    <row r="61562" ht="15" customHeight="1"/>
    <row r="61563" ht="15" customHeight="1"/>
    <row r="61564" ht="15" customHeight="1"/>
    <row r="61565" ht="15" customHeight="1"/>
    <row r="61566" ht="15" customHeight="1"/>
    <row r="61567" ht="15" customHeight="1"/>
    <row r="61568" ht="15" customHeight="1"/>
    <row r="61569" ht="15" customHeight="1"/>
    <row r="61570" ht="15" customHeight="1"/>
    <row r="61571" ht="15" customHeight="1"/>
    <row r="61572" ht="15" customHeight="1"/>
    <row r="61573" ht="15" customHeight="1"/>
    <row r="61574" ht="15" customHeight="1"/>
    <row r="61575" ht="15" customHeight="1"/>
    <row r="61576" ht="15" customHeight="1"/>
    <row r="61577" ht="15" customHeight="1"/>
    <row r="61578" ht="15" customHeight="1"/>
    <row r="61579" ht="15" customHeight="1"/>
    <row r="61580" ht="15" customHeight="1"/>
    <row r="61581" ht="15" customHeight="1"/>
    <row r="61582" ht="15" customHeight="1"/>
    <row r="61583" ht="15" customHeight="1"/>
    <row r="61584" ht="15" customHeight="1"/>
    <row r="61585" ht="15" customHeight="1"/>
    <row r="61586" ht="15" customHeight="1"/>
    <row r="61587" ht="15" customHeight="1"/>
    <row r="61588" ht="15" customHeight="1"/>
    <row r="61589" ht="15" customHeight="1"/>
    <row r="61590" ht="15" customHeight="1"/>
    <row r="61591" ht="15" customHeight="1"/>
    <row r="61592" ht="15" customHeight="1"/>
    <row r="61593" ht="15" customHeight="1"/>
    <row r="61594" ht="15" customHeight="1"/>
    <row r="61595" ht="15" customHeight="1"/>
    <row r="61596" ht="15" customHeight="1"/>
    <row r="61597" ht="15" customHeight="1"/>
    <row r="61598" ht="15" customHeight="1"/>
    <row r="61599" ht="15" customHeight="1"/>
    <row r="61600" ht="15" customHeight="1"/>
    <row r="61601" ht="15" customHeight="1"/>
    <row r="61602" ht="15" customHeight="1"/>
    <row r="61603" ht="15" customHeight="1"/>
    <row r="61604" ht="15" customHeight="1"/>
    <row r="61605" ht="15" customHeight="1"/>
    <row r="61606" ht="15" customHeight="1"/>
    <row r="61607" ht="15" customHeight="1"/>
    <row r="61608" ht="15" customHeight="1"/>
    <row r="61609" ht="15" customHeight="1"/>
    <row r="61610" ht="15" customHeight="1"/>
    <row r="61611" ht="15" customHeight="1"/>
    <row r="61612" ht="15" customHeight="1"/>
    <row r="61613" ht="15" customHeight="1"/>
    <row r="61614" ht="15" customHeight="1"/>
    <row r="61615" ht="15" customHeight="1"/>
    <row r="61616" ht="15" customHeight="1"/>
    <row r="61617" ht="15" customHeight="1"/>
    <row r="61618" ht="15" customHeight="1"/>
    <row r="61619" ht="15" customHeight="1"/>
    <row r="61620" ht="15" customHeight="1"/>
    <row r="61621" ht="15" customHeight="1"/>
    <row r="61622" ht="15" customHeight="1"/>
    <row r="61623" ht="15" customHeight="1"/>
    <row r="61624" ht="15" customHeight="1"/>
    <row r="61625" ht="15" customHeight="1"/>
    <row r="61626" ht="15" customHeight="1"/>
    <row r="61627" ht="15" customHeight="1"/>
    <row r="61628" ht="15" customHeight="1"/>
    <row r="61629" ht="15" customHeight="1"/>
    <row r="61630" ht="15" customHeight="1"/>
    <row r="61631" ht="15" customHeight="1"/>
    <row r="61632" ht="15" customHeight="1"/>
    <row r="61633" ht="15" customHeight="1"/>
    <row r="61634" ht="15" customHeight="1"/>
    <row r="61635" ht="15" customHeight="1"/>
    <row r="61636" ht="15" customHeight="1"/>
    <row r="61637" ht="15" customHeight="1"/>
    <row r="61638" ht="15" customHeight="1"/>
    <row r="61639" ht="15" customHeight="1"/>
    <row r="61640" ht="15" customHeight="1"/>
    <row r="61641" ht="15" customHeight="1"/>
    <row r="61642" ht="15" customHeight="1"/>
    <row r="61643" ht="15" customHeight="1"/>
    <row r="61644" ht="15" customHeight="1"/>
    <row r="61645" ht="15" customHeight="1"/>
    <row r="61646" ht="15" customHeight="1"/>
    <row r="61647" ht="15" customHeight="1"/>
    <row r="61648" ht="15" customHeight="1"/>
    <row r="61649" ht="15" customHeight="1"/>
    <row r="61650" ht="15" customHeight="1"/>
    <row r="61651" ht="15" customHeight="1"/>
    <row r="61652" ht="15" customHeight="1"/>
    <row r="61653" ht="15" customHeight="1"/>
    <row r="61654" ht="15" customHeight="1"/>
    <row r="61655" ht="15" customHeight="1"/>
    <row r="61656" ht="15" customHeight="1"/>
    <row r="61657" ht="15" customHeight="1"/>
    <row r="61658" ht="15" customHeight="1"/>
    <row r="61659" ht="15" customHeight="1"/>
    <row r="61660" ht="15" customHeight="1"/>
    <row r="61661" ht="15" customHeight="1"/>
    <row r="61662" ht="15" customHeight="1"/>
    <row r="61663" ht="15" customHeight="1"/>
    <row r="61664" ht="15" customHeight="1"/>
    <row r="61665" ht="15" customHeight="1"/>
    <row r="61666" ht="15" customHeight="1"/>
    <row r="61667" ht="15" customHeight="1"/>
    <row r="61668" ht="15" customHeight="1"/>
    <row r="61669" ht="15" customHeight="1"/>
    <row r="61670" ht="15" customHeight="1"/>
    <row r="61671" ht="15" customHeight="1"/>
    <row r="61672" ht="15" customHeight="1"/>
    <row r="61673" ht="15" customHeight="1"/>
    <row r="61674" ht="15" customHeight="1"/>
    <row r="61675" ht="15" customHeight="1"/>
    <row r="61676" ht="15" customHeight="1"/>
    <row r="61677" ht="15" customHeight="1"/>
    <row r="61678" ht="15" customHeight="1"/>
    <row r="61679" ht="15" customHeight="1"/>
    <row r="61680" ht="15" customHeight="1"/>
    <row r="61681" ht="15" customHeight="1"/>
    <row r="61682" ht="15" customHeight="1"/>
    <row r="61683" ht="15" customHeight="1"/>
    <row r="61684" ht="15" customHeight="1"/>
    <row r="61685" ht="15" customHeight="1"/>
    <row r="61686" ht="15" customHeight="1"/>
    <row r="61687" ht="15" customHeight="1"/>
    <row r="61688" ht="15" customHeight="1"/>
    <row r="61689" ht="15" customHeight="1"/>
    <row r="61690" ht="15" customHeight="1"/>
    <row r="61691" ht="15" customHeight="1"/>
    <row r="61692" ht="15" customHeight="1"/>
    <row r="61693" ht="15" customHeight="1"/>
    <row r="61694" ht="15" customHeight="1"/>
    <row r="61695" ht="15" customHeight="1"/>
    <row r="61696" ht="15" customHeight="1"/>
    <row r="61697" ht="15" customHeight="1"/>
    <row r="61698" ht="15" customHeight="1"/>
    <row r="61699" ht="15" customHeight="1"/>
    <row r="61700" ht="15" customHeight="1"/>
    <row r="61701" ht="15" customHeight="1"/>
    <row r="61702" ht="15" customHeight="1"/>
    <row r="61703" ht="15" customHeight="1"/>
    <row r="61704" ht="15" customHeight="1"/>
    <row r="61705" ht="15" customHeight="1"/>
    <row r="61706" ht="15" customHeight="1"/>
    <row r="61707" ht="15" customHeight="1"/>
    <row r="61708" ht="15" customHeight="1"/>
    <row r="61709" ht="15" customHeight="1"/>
    <row r="61710" ht="15" customHeight="1"/>
    <row r="61711" ht="15" customHeight="1"/>
    <row r="61712" ht="15" customHeight="1"/>
    <row r="61713" ht="15" customHeight="1"/>
    <row r="61714" ht="15" customHeight="1"/>
    <row r="61715" ht="15" customHeight="1"/>
    <row r="61716" ht="15" customHeight="1"/>
    <row r="61717" ht="15" customHeight="1"/>
    <row r="61718" ht="15" customHeight="1"/>
    <row r="61719" ht="15" customHeight="1"/>
    <row r="61720" ht="15" customHeight="1"/>
    <row r="61721" ht="15" customHeight="1"/>
    <row r="61722" ht="15" customHeight="1"/>
    <row r="61723" ht="15" customHeight="1"/>
    <row r="61724" ht="15" customHeight="1"/>
    <row r="61725" ht="15" customHeight="1"/>
    <row r="61726" ht="15" customHeight="1"/>
    <row r="61727" ht="15" customHeight="1"/>
    <row r="61728" ht="15" customHeight="1"/>
    <row r="61729" ht="15" customHeight="1"/>
    <row r="61730" ht="15" customHeight="1"/>
    <row r="61731" ht="15" customHeight="1"/>
    <row r="61732" ht="15" customHeight="1"/>
    <row r="61733" ht="15" customHeight="1"/>
    <row r="61734" ht="15" customHeight="1"/>
    <row r="61735" ht="15" customHeight="1"/>
    <row r="61736" ht="15" customHeight="1"/>
    <row r="61737" ht="15" customHeight="1"/>
    <row r="61738" ht="15" customHeight="1"/>
    <row r="61739" ht="15" customHeight="1"/>
    <row r="61740" ht="15" customHeight="1"/>
    <row r="61741" ht="15" customHeight="1"/>
    <row r="61742" ht="15" customHeight="1"/>
    <row r="61743" ht="15" customHeight="1"/>
    <row r="61744" ht="15" customHeight="1"/>
    <row r="61745" ht="15" customHeight="1"/>
    <row r="61746" ht="15" customHeight="1"/>
    <row r="61747" ht="15" customHeight="1"/>
    <row r="61748" ht="15" customHeight="1"/>
    <row r="61749" ht="15" customHeight="1"/>
    <row r="61750" ht="15" customHeight="1"/>
    <row r="61751" ht="15" customHeight="1"/>
    <row r="61752" ht="15" customHeight="1"/>
    <row r="61753" ht="15" customHeight="1"/>
    <row r="61754" ht="15" customHeight="1"/>
    <row r="61755" ht="15" customHeight="1"/>
    <row r="61756" ht="15" customHeight="1"/>
    <row r="61757" ht="15" customHeight="1"/>
    <row r="61758" ht="15" customHeight="1"/>
    <row r="61759" ht="15" customHeight="1"/>
    <row r="61760" ht="15" customHeight="1"/>
    <row r="61761" ht="15" customHeight="1"/>
    <row r="61762" ht="15" customHeight="1"/>
    <row r="61763" ht="15" customHeight="1"/>
    <row r="61764" ht="15" customHeight="1"/>
    <row r="61765" ht="15" customHeight="1"/>
    <row r="61766" ht="15" customHeight="1"/>
    <row r="61767" ht="15" customHeight="1"/>
    <row r="61768" ht="15" customHeight="1"/>
    <row r="61769" ht="15" customHeight="1"/>
    <row r="61770" ht="15" customHeight="1"/>
    <row r="61771" ht="15" customHeight="1"/>
    <row r="61772" ht="15" customHeight="1"/>
    <row r="61773" ht="15" customHeight="1"/>
    <row r="61774" ht="15" customHeight="1"/>
    <row r="61775" ht="15" customHeight="1"/>
    <row r="61776" ht="15" customHeight="1"/>
    <row r="61777" ht="15" customHeight="1"/>
    <row r="61778" ht="15" customHeight="1"/>
    <row r="61779" ht="15" customHeight="1"/>
    <row r="61780" ht="15" customHeight="1"/>
    <row r="61781" ht="15" customHeight="1"/>
    <row r="61782" ht="15" customHeight="1"/>
    <row r="61783" ht="15" customHeight="1"/>
    <row r="61784" ht="15" customHeight="1"/>
    <row r="61785" ht="15" customHeight="1"/>
    <row r="61786" ht="15" customHeight="1"/>
    <row r="61787" ht="15" customHeight="1"/>
    <row r="61788" ht="15" customHeight="1"/>
    <row r="61789" ht="15" customHeight="1"/>
    <row r="61790" ht="15" customHeight="1"/>
    <row r="61791" ht="15" customHeight="1"/>
    <row r="61792" ht="15" customHeight="1"/>
    <row r="61793" ht="15" customHeight="1"/>
    <row r="61794" ht="15" customHeight="1"/>
    <row r="61795" ht="15" customHeight="1"/>
    <row r="61796" ht="15" customHeight="1"/>
    <row r="61797" ht="15" customHeight="1"/>
    <row r="61798" ht="15" customHeight="1"/>
    <row r="61799" ht="15" customHeight="1"/>
    <row r="61800" ht="15" customHeight="1"/>
    <row r="61801" ht="15" customHeight="1"/>
    <row r="61802" ht="15" customHeight="1"/>
    <row r="61803" ht="15" customHeight="1"/>
    <row r="61804" ht="15" customHeight="1"/>
    <row r="61805" ht="15" customHeight="1"/>
    <row r="61806" ht="15" customHeight="1"/>
    <row r="61807" ht="15" customHeight="1"/>
    <row r="61808" ht="15" customHeight="1"/>
    <row r="61809" ht="15" customHeight="1"/>
    <row r="61810" ht="15" customHeight="1"/>
    <row r="61811" ht="15" customHeight="1"/>
    <row r="61812" ht="15" customHeight="1"/>
    <row r="61813" ht="15" customHeight="1"/>
    <row r="61814" ht="15" customHeight="1"/>
    <row r="61815" ht="15" customHeight="1"/>
    <row r="61816" ht="15" customHeight="1"/>
    <row r="61817" ht="15" customHeight="1"/>
    <row r="61818" ht="15" customHeight="1"/>
    <row r="61819" ht="15" customHeight="1"/>
    <row r="61820" ht="15" customHeight="1"/>
    <row r="61821" ht="15" customHeight="1"/>
    <row r="61822" ht="15" customHeight="1"/>
    <row r="61823" ht="15" customHeight="1"/>
    <row r="61824" ht="15" customHeight="1"/>
    <row r="61825" ht="15" customHeight="1"/>
    <row r="61826" ht="15" customHeight="1"/>
    <row r="61827" ht="15" customHeight="1"/>
    <row r="61828" ht="15" customHeight="1"/>
    <row r="61829" ht="15" customHeight="1"/>
    <row r="61830" ht="15" customHeight="1"/>
    <row r="61831" ht="15" customHeight="1"/>
    <row r="61832" ht="15" customHeight="1"/>
    <row r="61833" ht="15" customHeight="1"/>
    <row r="61834" ht="15" customHeight="1"/>
    <row r="61835" ht="15" customHeight="1"/>
    <row r="61836" ht="15" customHeight="1"/>
    <row r="61837" ht="15" customHeight="1"/>
    <row r="61838" ht="15" customHeight="1"/>
    <row r="61839" ht="15" customHeight="1"/>
    <row r="61840" ht="15" customHeight="1"/>
    <row r="61841" ht="15" customHeight="1"/>
    <row r="61842" ht="15" customHeight="1"/>
    <row r="61843" ht="15" customHeight="1"/>
    <row r="61844" ht="15" customHeight="1"/>
    <row r="61845" ht="15" customHeight="1"/>
    <row r="61846" ht="15" customHeight="1"/>
    <row r="61847" ht="15" customHeight="1"/>
    <row r="61848" ht="15" customHeight="1"/>
    <row r="61849" ht="15" customHeight="1"/>
    <row r="61850" ht="15" customHeight="1"/>
    <row r="61851" ht="15" customHeight="1"/>
    <row r="61852" ht="15" customHeight="1"/>
    <row r="61853" ht="15" customHeight="1"/>
    <row r="61854" ht="15" customHeight="1"/>
    <row r="61855" ht="15" customHeight="1"/>
    <row r="61856" ht="15" customHeight="1"/>
    <row r="61857" ht="15" customHeight="1"/>
    <row r="61858" ht="15" customHeight="1"/>
    <row r="61859" ht="15" customHeight="1"/>
    <row r="61860" ht="15" customHeight="1"/>
    <row r="61861" ht="15" customHeight="1"/>
    <row r="61862" ht="15" customHeight="1"/>
    <row r="61863" ht="15" customHeight="1"/>
    <row r="61864" ht="15" customHeight="1"/>
    <row r="61865" ht="15" customHeight="1"/>
    <row r="61866" ht="15" customHeight="1"/>
    <row r="61867" ht="15" customHeight="1"/>
    <row r="61868" ht="15" customHeight="1"/>
    <row r="61869" ht="15" customHeight="1"/>
    <row r="61870" ht="15" customHeight="1"/>
    <row r="61871" ht="15" customHeight="1"/>
    <row r="61872" ht="15" customHeight="1"/>
    <row r="61873" ht="15" customHeight="1"/>
    <row r="61874" ht="15" customHeight="1"/>
    <row r="61875" ht="15" customHeight="1"/>
    <row r="61876" ht="15" customHeight="1"/>
    <row r="61877" ht="15" customHeight="1"/>
    <row r="61878" ht="15" customHeight="1"/>
    <row r="61879" ht="15" customHeight="1"/>
    <row r="61880" ht="15" customHeight="1"/>
    <row r="61881" ht="15" customHeight="1"/>
    <row r="61882" ht="15" customHeight="1"/>
    <row r="61883" ht="15" customHeight="1"/>
    <row r="61884" ht="15" customHeight="1"/>
    <row r="61885" ht="15" customHeight="1"/>
    <row r="61886" ht="15" customHeight="1"/>
    <row r="61887" ht="15" customHeight="1"/>
    <row r="61888" ht="15" customHeight="1"/>
    <row r="61889" ht="15" customHeight="1"/>
    <row r="61890" ht="15" customHeight="1"/>
    <row r="61891" ht="15" customHeight="1"/>
    <row r="61892" ht="15" customHeight="1"/>
    <row r="61893" ht="15" customHeight="1"/>
    <row r="61894" ht="15" customHeight="1"/>
    <row r="61895" ht="15" customHeight="1"/>
    <row r="61896" ht="15" customHeight="1"/>
    <row r="61897" ht="15" customHeight="1"/>
    <row r="61898" ht="15" customHeight="1"/>
    <row r="61899" ht="15" customHeight="1"/>
    <row r="61900" ht="15" customHeight="1"/>
    <row r="61901" ht="15" customHeight="1"/>
    <row r="61902" ht="15" customHeight="1"/>
    <row r="61903" ht="15" customHeight="1"/>
    <row r="61904" ht="15" customHeight="1"/>
    <row r="61905" ht="15" customHeight="1"/>
    <row r="61906" ht="15" customHeight="1"/>
    <row r="61907" ht="15" customHeight="1"/>
    <row r="61908" ht="15" customHeight="1"/>
    <row r="61909" ht="15" customHeight="1"/>
    <row r="61910" ht="15" customHeight="1"/>
    <row r="61911" ht="15" customHeight="1"/>
    <row r="61912" ht="15" customHeight="1"/>
    <row r="61913" ht="15" customHeight="1"/>
    <row r="61914" ht="15" customHeight="1"/>
    <row r="61915" ht="15" customHeight="1"/>
    <row r="61916" ht="15" customHeight="1"/>
    <row r="61917" ht="15" customHeight="1"/>
    <row r="61918" ht="15" customHeight="1"/>
    <row r="61919" ht="15" customHeight="1"/>
    <row r="61920" ht="15" customHeight="1"/>
    <row r="61921" ht="15" customHeight="1"/>
    <row r="61922" ht="15" customHeight="1"/>
    <row r="61923" ht="15" customHeight="1"/>
    <row r="61924" ht="15" customHeight="1"/>
    <row r="61925" ht="15" customHeight="1"/>
    <row r="61926" ht="15" customHeight="1"/>
    <row r="61927" ht="15" customHeight="1"/>
    <row r="61928" ht="15" customHeight="1"/>
    <row r="61929" ht="15" customHeight="1"/>
    <row r="61930" ht="15" customHeight="1"/>
    <row r="61931" ht="15" customHeight="1"/>
    <row r="61932" ht="15" customHeight="1"/>
    <row r="61933" ht="15" customHeight="1"/>
    <row r="61934" ht="15" customHeight="1"/>
    <row r="61935" ht="15" customHeight="1"/>
    <row r="61936" ht="15" customHeight="1"/>
    <row r="61937" ht="15" customHeight="1"/>
    <row r="61938" ht="15" customHeight="1"/>
    <row r="61939" ht="15" customHeight="1"/>
    <row r="61940" ht="15" customHeight="1"/>
    <row r="61941" ht="15" customHeight="1"/>
    <row r="61942" ht="15" customHeight="1"/>
    <row r="61943" ht="15" customHeight="1"/>
    <row r="61944" ht="15" customHeight="1"/>
    <row r="61945" ht="15" customHeight="1"/>
    <row r="61946" ht="15" customHeight="1"/>
    <row r="61947" ht="15" customHeight="1"/>
    <row r="61948" ht="15" customHeight="1"/>
    <row r="61949" ht="15" customHeight="1"/>
    <row r="61950" ht="15" customHeight="1"/>
    <row r="61951" ht="15" customHeight="1"/>
    <row r="61952" ht="15" customHeight="1"/>
    <row r="61953" ht="15" customHeight="1"/>
    <row r="61954" ht="15" customHeight="1"/>
    <row r="61955" ht="15" customHeight="1"/>
    <row r="61956" ht="15" customHeight="1"/>
    <row r="61957" ht="15" customHeight="1"/>
    <row r="61958" ht="15" customHeight="1"/>
    <row r="61959" ht="15" customHeight="1"/>
    <row r="61960" ht="15" customHeight="1"/>
    <row r="61961" ht="15" customHeight="1"/>
    <row r="61962" ht="15" customHeight="1"/>
    <row r="61963" ht="15" customHeight="1"/>
    <row r="61964" ht="15" customHeight="1"/>
    <row r="61965" ht="15" customHeight="1"/>
    <row r="61966" ht="15" customHeight="1"/>
    <row r="61967" ht="15" customHeight="1"/>
    <row r="61968" ht="15" customHeight="1"/>
    <row r="61969" ht="15" customHeight="1"/>
    <row r="61970" ht="15" customHeight="1"/>
    <row r="61971" ht="15" customHeight="1"/>
    <row r="61972" ht="15" customHeight="1"/>
    <row r="61973" ht="15" customHeight="1"/>
    <row r="61974" ht="15" customHeight="1"/>
    <row r="61975" ht="15" customHeight="1"/>
    <row r="61976" ht="15" customHeight="1"/>
    <row r="61977" ht="15" customHeight="1"/>
    <row r="61978" ht="15" customHeight="1"/>
    <row r="61979" ht="15" customHeight="1"/>
    <row r="61980" ht="15" customHeight="1"/>
    <row r="61981" ht="15" customHeight="1"/>
    <row r="61982" ht="15" customHeight="1"/>
    <row r="61983" ht="15" customHeight="1"/>
    <row r="61984" ht="15" customHeight="1"/>
    <row r="61985" ht="15" customHeight="1"/>
    <row r="61986" ht="15" customHeight="1"/>
    <row r="61987" ht="15" customHeight="1"/>
    <row r="61988" ht="15" customHeight="1"/>
    <row r="61989" ht="15" customHeight="1"/>
    <row r="61990" ht="15" customHeight="1"/>
    <row r="61991" ht="15" customHeight="1"/>
    <row r="61992" ht="15" customHeight="1"/>
    <row r="61993" ht="15" customHeight="1"/>
    <row r="61994" ht="15" customHeight="1"/>
    <row r="61995" ht="15" customHeight="1"/>
    <row r="61996" ht="15" customHeight="1"/>
    <row r="61997" ht="15" customHeight="1"/>
    <row r="61998" ht="15" customHeight="1"/>
    <row r="61999" ht="15" customHeight="1"/>
    <row r="62000" ht="15" customHeight="1"/>
    <row r="62001" ht="15" customHeight="1"/>
    <row r="62002" ht="15" customHeight="1"/>
    <row r="62003" ht="15" customHeight="1"/>
    <row r="62004" ht="15" customHeight="1"/>
    <row r="62005" ht="15" customHeight="1"/>
    <row r="62006" ht="15" customHeight="1"/>
    <row r="62007" ht="15" customHeight="1"/>
    <row r="62008" ht="15" customHeight="1"/>
    <row r="62009" ht="15" customHeight="1"/>
    <row r="62010" ht="15" customHeight="1"/>
    <row r="62011" ht="15" customHeight="1"/>
    <row r="62012" ht="15" customHeight="1"/>
    <row r="62013" ht="15" customHeight="1"/>
    <row r="62014" ht="15" customHeight="1"/>
    <row r="62015" ht="15" customHeight="1"/>
    <row r="62016" ht="15" customHeight="1"/>
    <row r="62017" ht="15" customHeight="1"/>
    <row r="62018" ht="15" customHeight="1"/>
    <row r="62019" ht="15" customHeight="1"/>
    <row r="62020" ht="15" customHeight="1"/>
    <row r="62021" ht="15" customHeight="1"/>
    <row r="62022" ht="15" customHeight="1"/>
    <row r="62023" ht="15" customHeight="1"/>
    <row r="62024" ht="15" customHeight="1"/>
    <row r="62025" ht="15" customHeight="1"/>
    <row r="62026" ht="15" customHeight="1"/>
    <row r="62027" ht="15" customHeight="1"/>
    <row r="62028" ht="15" customHeight="1"/>
    <row r="62029" ht="15" customHeight="1"/>
    <row r="62030" ht="15" customHeight="1"/>
    <row r="62031" ht="15" customHeight="1"/>
    <row r="62032" ht="15" customHeight="1"/>
    <row r="62033" ht="15" customHeight="1"/>
    <row r="62034" ht="15" customHeight="1"/>
    <row r="62035" ht="15" customHeight="1"/>
    <row r="62036" ht="15" customHeight="1"/>
    <row r="62037" ht="15" customHeight="1"/>
    <row r="62038" ht="15" customHeight="1"/>
    <row r="62039" ht="15" customHeight="1"/>
    <row r="62040" ht="15" customHeight="1"/>
    <row r="62041" ht="15" customHeight="1"/>
    <row r="62042" ht="15" customHeight="1"/>
    <row r="62043" ht="15" customHeight="1"/>
    <row r="62044" ht="15" customHeight="1"/>
    <row r="62045" ht="15" customHeight="1"/>
    <row r="62046" ht="15" customHeight="1"/>
    <row r="62047" ht="15" customHeight="1"/>
    <row r="62048" ht="15" customHeight="1"/>
    <row r="62049" ht="15" customHeight="1"/>
    <row r="62050" ht="15" customHeight="1"/>
    <row r="62051" ht="15" customHeight="1"/>
    <row r="62052" ht="15" customHeight="1"/>
    <row r="62053" ht="15" customHeight="1"/>
    <row r="62054" ht="15" customHeight="1"/>
    <row r="62055" ht="15" customHeight="1"/>
    <row r="62056" ht="15" customHeight="1"/>
    <row r="62057" ht="15" customHeight="1"/>
    <row r="62058" ht="15" customHeight="1"/>
    <row r="62059" ht="15" customHeight="1"/>
    <row r="62060" ht="15" customHeight="1"/>
    <row r="62061" ht="15" customHeight="1"/>
    <row r="62062" ht="15" customHeight="1"/>
    <row r="62063" ht="15" customHeight="1"/>
    <row r="62064" ht="15" customHeight="1"/>
    <row r="62065" ht="15" customHeight="1"/>
    <row r="62066" ht="15" customHeight="1"/>
    <row r="62067" ht="15" customHeight="1"/>
    <row r="62068" ht="15" customHeight="1"/>
    <row r="62069" ht="15" customHeight="1"/>
    <row r="62070" ht="15" customHeight="1"/>
    <row r="62071" ht="15" customHeight="1"/>
    <row r="62072" ht="15" customHeight="1"/>
    <row r="62073" ht="15" customHeight="1"/>
    <row r="62074" ht="15" customHeight="1"/>
    <row r="62075" ht="15" customHeight="1"/>
    <row r="62076" ht="15" customHeight="1"/>
    <row r="62077" ht="15" customHeight="1"/>
    <row r="62078" ht="15" customHeight="1"/>
    <row r="62079" ht="15" customHeight="1"/>
    <row r="62080" ht="15" customHeight="1"/>
    <row r="62081" ht="15" customHeight="1"/>
    <row r="62082" ht="15" customHeight="1"/>
    <row r="62083" ht="15" customHeight="1"/>
    <row r="62084" ht="15" customHeight="1"/>
    <row r="62085" ht="15" customHeight="1"/>
    <row r="62086" ht="15" customHeight="1"/>
    <row r="62087" ht="15" customHeight="1"/>
    <row r="62088" ht="15" customHeight="1"/>
    <row r="62089" ht="15" customHeight="1"/>
    <row r="62090" ht="15" customHeight="1"/>
    <row r="62091" ht="15" customHeight="1"/>
    <row r="62092" ht="15" customHeight="1"/>
    <row r="62093" ht="15" customHeight="1"/>
    <row r="62094" ht="15" customHeight="1"/>
    <row r="62095" ht="15" customHeight="1"/>
    <row r="62096" ht="15" customHeight="1"/>
    <row r="62097" ht="15" customHeight="1"/>
    <row r="62098" ht="15" customHeight="1"/>
    <row r="62099" ht="15" customHeight="1"/>
    <row r="62100" ht="15" customHeight="1"/>
    <row r="62101" ht="15" customHeight="1"/>
    <row r="62102" ht="15" customHeight="1"/>
    <row r="62103" ht="15" customHeight="1"/>
    <row r="62104" ht="15" customHeight="1"/>
    <row r="62105" ht="15" customHeight="1"/>
    <row r="62106" ht="15" customHeight="1"/>
    <row r="62107" ht="15" customHeight="1"/>
    <row r="62108" ht="15" customHeight="1"/>
    <row r="62109" ht="15" customHeight="1"/>
    <row r="62110" ht="15" customHeight="1"/>
    <row r="62111" ht="15" customHeight="1"/>
    <row r="62112" ht="15" customHeight="1"/>
    <row r="62113" ht="15" customHeight="1"/>
    <row r="62114" ht="15" customHeight="1"/>
    <row r="62115" ht="15" customHeight="1"/>
    <row r="62116" ht="15" customHeight="1"/>
    <row r="62117" ht="15" customHeight="1"/>
    <row r="62118" ht="15" customHeight="1"/>
    <row r="62119" ht="15" customHeight="1"/>
    <row r="62120" ht="15" customHeight="1"/>
    <row r="62121" ht="15" customHeight="1"/>
    <row r="62122" ht="15" customHeight="1"/>
    <row r="62123" ht="15" customHeight="1"/>
    <row r="62124" ht="15" customHeight="1"/>
    <row r="62125" ht="15" customHeight="1"/>
    <row r="62126" ht="15" customHeight="1"/>
    <row r="62127" ht="15" customHeight="1"/>
    <row r="62128" ht="15" customHeight="1"/>
    <row r="62129" ht="15" customHeight="1"/>
    <row r="62130" ht="15" customHeight="1"/>
    <row r="62131" ht="15" customHeight="1"/>
    <row r="62132" ht="15" customHeight="1"/>
    <row r="62133" ht="15" customHeight="1"/>
    <row r="62134" ht="15" customHeight="1"/>
    <row r="62135" ht="15" customHeight="1"/>
    <row r="62136" ht="15" customHeight="1"/>
    <row r="62137" ht="15" customHeight="1"/>
    <row r="62138" ht="15" customHeight="1"/>
    <row r="62139" ht="15" customHeight="1"/>
    <row r="62140" ht="15" customHeight="1"/>
    <row r="62141" ht="15" customHeight="1"/>
    <row r="62142" ht="15" customHeight="1"/>
    <row r="62143" ht="15" customHeight="1"/>
    <row r="62144" ht="15" customHeight="1"/>
    <row r="62145" ht="15" customHeight="1"/>
    <row r="62146" ht="15" customHeight="1"/>
    <row r="62147" ht="15" customHeight="1"/>
    <row r="62148" ht="15" customHeight="1"/>
    <row r="62149" ht="15" customHeight="1"/>
    <row r="62150" ht="15" customHeight="1"/>
    <row r="62151" ht="15" customHeight="1"/>
    <row r="62152" ht="15" customHeight="1"/>
    <row r="62153" ht="15" customHeight="1"/>
    <row r="62154" ht="15" customHeight="1"/>
    <row r="62155" ht="15" customHeight="1"/>
    <row r="62156" ht="15" customHeight="1"/>
    <row r="62157" ht="15" customHeight="1"/>
    <row r="62158" ht="15" customHeight="1"/>
    <row r="62159" ht="15" customHeight="1"/>
    <row r="62160" ht="15" customHeight="1"/>
    <row r="62161" ht="15" customHeight="1"/>
    <row r="62162" ht="15" customHeight="1"/>
    <row r="62163" ht="15" customHeight="1"/>
    <row r="62164" ht="15" customHeight="1"/>
    <row r="62165" ht="15" customHeight="1"/>
    <row r="62166" ht="15" customHeight="1"/>
    <row r="62167" ht="15" customHeight="1"/>
    <row r="62168" ht="15" customHeight="1"/>
    <row r="62169" ht="15" customHeight="1"/>
    <row r="62170" ht="15" customHeight="1"/>
    <row r="62171" ht="15" customHeight="1"/>
    <row r="62172" ht="15" customHeight="1"/>
    <row r="62173" ht="15" customHeight="1"/>
    <row r="62174" ht="15" customHeight="1"/>
    <row r="62175" ht="15" customHeight="1"/>
    <row r="62176" ht="15" customHeight="1"/>
    <row r="62177" ht="15" customHeight="1"/>
    <row r="62178" ht="15" customHeight="1"/>
    <row r="62179" ht="15" customHeight="1"/>
    <row r="62180" ht="15" customHeight="1"/>
    <row r="62181" ht="15" customHeight="1"/>
    <row r="62182" ht="15" customHeight="1"/>
    <row r="62183" ht="15" customHeight="1"/>
    <row r="62184" ht="15" customHeight="1"/>
    <row r="62185" ht="15" customHeight="1"/>
    <row r="62186" ht="15" customHeight="1"/>
    <row r="62187" ht="15" customHeight="1"/>
    <row r="62188" ht="15" customHeight="1"/>
    <row r="62189" ht="15" customHeight="1"/>
    <row r="62190" ht="15" customHeight="1"/>
    <row r="62191" ht="15" customHeight="1"/>
    <row r="62192" ht="15" customHeight="1"/>
    <row r="62193" ht="15" customHeight="1"/>
    <row r="62194" ht="15" customHeight="1"/>
    <row r="62195" ht="15" customHeight="1"/>
    <row r="62196" ht="15" customHeight="1"/>
    <row r="62197" ht="15" customHeight="1"/>
    <row r="62198" ht="15" customHeight="1"/>
    <row r="62199" ht="15" customHeight="1"/>
    <row r="62200" ht="15" customHeight="1"/>
    <row r="62201" ht="15" customHeight="1"/>
    <row r="62202" ht="15" customHeight="1"/>
    <row r="62203" ht="15" customHeight="1"/>
    <row r="62204" ht="15" customHeight="1"/>
    <row r="62205" ht="15" customHeight="1"/>
    <row r="62206" ht="15" customHeight="1"/>
    <row r="62207" ht="15" customHeight="1"/>
    <row r="62208" ht="15" customHeight="1"/>
    <row r="62209" ht="15" customHeight="1"/>
    <row r="62210" ht="15" customHeight="1"/>
    <row r="62211" ht="15" customHeight="1"/>
    <row r="62212" ht="15" customHeight="1"/>
    <row r="62213" ht="15" customHeight="1"/>
    <row r="62214" ht="15" customHeight="1"/>
    <row r="62215" ht="15" customHeight="1"/>
    <row r="62216" ht="15" customHeight="1"/>
    <row r="62217" ht="15" customHeight="1"/>
    <row r="62218" ht="15" customHeight="1"/>
    <row r="62219" ht="15" customHeight="1"/>
    <row r="62220" ht="15" customHeight="1"/>
    <row r="62221" ht="15" customHeight="1"/>
    <row r="62222" ht="15" customHeight="1"/>
    <row r="62223" ht="15" customHeight="1"/>
    <row r="62224" ht="15" customHeight="1"/>
    <row r="62225" ht="15" customHeight="1"/>
    <row r="62226" ht="15" customHeight="1"/>
    <row r="62227" ht="15" customHeight="1"/>
    <row r="62228" ht="15" customHeight="1"/>
    <row r="62229" ht="15" customHeight="1"/>
    <row r="62230" ht="15" customHeight="1"/>
    <row r="62231" ht="15" customHeight="1"/>
    <row r="62232" ht="15" customHeight="1"/>
    <row r="62233" ht="15" customHeight="1"/>
    <row r="62234" ht="15" customHeight="1"/>
    <row r="62235" ht="15" customHeight="1"/>
    <row r="62236" ht="15" customHeight="1"/>
    <row r="62237" ht="15" customHeight="1"/>
    <row r="62238" ht="15" customHeight="1"/>
    <row r="62239" ht="15" customHeight="1"/>
    <row r="62240" ht="15" customHeight="1"/>
    <row r="62241" ht="15" customHeight="1"/>
    <row r="62242" ht="15" customHeight="1"/>
    <row r="62243" ht="15" customHeight="1"/>
    <row r="62244" ht="15" customHeight="1"/>
    <row r="62245" ht="15" customHeight="1"/>
    <row r="62246" ht="15" customHeight="1"/>
    <row r="62247" ht="15" customHeight="1"/>
    <row r="62248" ht="15" customHeight="1"/>
    <row r="62249" ht="15" customHeight="1"/>
    <row r="62250" ht="15" customHeight="1"/>
    <row r="62251" ht="15" customHeight="1"/>
    <row r="62252" ht="15" customHeight="1"/>
    <row r="62253" ht="15" customHeight="1"/>
    <row r="62254" ht="15" customHeight="1"/>
    <row r="62255" ht="15" customHeight="1"/>
    <row r="62256" ht="15" customHeight="1"/>
    <row r="62257" ht="15" customHeight="1"/>
    <row r="62258" ht="15" customHeight="1"/>
    <row r="62259" ht="15" customHeight="1"/>
    <row r="62260" ht="15" customHeight="1"/>
    <row r="62261" ht="15" customHeight="1"/>
    <row r="62262" ht="15" customHeight="1"/>
    <row r="62263" ht="15" customHeight="1"/>
    <row r="62264" ht="15" customHeight="1"/>
    <row r="62265" ht="15" customHeight="1"/>
    <row r="62266" ht="15" customHeight="1"/>
    <row r="62267" ht="15" customHeight="1"/>
    <row r="62268" ht="15" customHeight="1"/>
    <row r="62269" ht="15" customHeight="1"/>
    <row r="62270" ht="15" customHeight="1"/>
    <row r="62271" ht="15" customHeight="1"/>
    <row r="62272" ht="15" customHeight="1"/>
    <row r="62273" ht="15" customHeight="1"/>
    <row r="62274" ht="15" customHeight="1"/>
    <row r="62275" ht="15" customHeight="1"/>
    <row r="62276" ht="15" customHeight="1"/>
    <row r="62277" ht="15" customHeight="1"/>
    <row r="62278" ht="15" customHeight="1"/>
    <row r="62279" ht="15" customHeight="1"/>
    <row r="62280" ht="15" customHeight="1"/>
    <row r="62281" ht="15" customHeight="1"/>
    <row r="62282" ht="15" customHeight="1"/>
    <row r="62283" ht="15" customHeight="1"/>
    <row r="62284" ht="15" customHeight="1"/>
    <row r="62285" ht="15" customHeight="1"/>
    <row r="62286" ht="15" customHeight="1"/>
    <row r="62287" ht="15" customHeight="1"/>
    <row r="62288" ht="15" customHeight="1"/>
    <row r="62289" ht="15" customHeight="1"/>
    <row r="62290" ht="15" customHeight="1"/>
    <row r="62291" ht="15" customHeight="1"/>
    <row r="62292" ht="15" customHeight="1"/>
    <row r="62293" ht="15" customHeight="1"/>
    <row r="62294" ht="15" customHeight="1"/>
    <row r="62295" ht="15" customHeight="1"/>
    <row r="62296" ht="15" customHeight="1"/>
    <row r="62297" ht="15" customHeight="1"/>
    <row r="62298" ht="15" customHeight="1"/>
    <row r="62299" ht="15" customHeight="1"/>
    <row r="62300" ht="15" customHeight="1"/>
    <row r="62301" ht="15" customHeight="1"/>
    <row r="62302" ht="15" customHeight="1"/>
    <row r="62303" ht="15" customHeight="1"/>
    <row r="62304" ht="15" customHeight="1"/>
    <row r="62305" ht="15" customHeight="1"/>
    <row r="62306" ht="15" customHeight="1"/>
    <row r="62307" ht="15" customHeight="1"/>
    <row r="62308" ht="15" customHeight="1"/>
    <row r="62309" ht="15" customHeight="1"/>
    <row r="62310" ht="15" customHeight="1"/>
    <row r="62311" ht="15" customHeight="1"/>
    <row r="62312" ht="15" customHeight="1"/>
    <row r="62313" ht="15" customHeight="1"/>
    <row r="62314" ht="15" customHeight="1"/>
    <row r="62315" ht="15" customHeight="1"/>
    <row r="62316" ht="15" customHeight="1"/>
    <row r="62317" ht="15" customHeight="1"/>
    <row r="62318" ht="15" customHeight="1"/>
    <row r="62319" ht="15" customHeight="1"/>
    <row r="62320" ht="15" customHeight="1"/>
    <row r="62321" ht="15" customHeight="1"/>
    <row r="62322" ht="15" customHeight="1"/>
    <row r="62323" ht="15" customHeight="1"/>
    <row r="62324" ht="15" customHeight="1"/>
    <row r="62325" ht="15" customHeight="1"/>
    <row r="62326" ht="15" customHeight="1"/>
    <row r="62327" ht="15" customHeight="1"/>
    <row r="62328" ht="15" customHeight="1"/>
    <row r="62329" ht="15" customHeight="1"/>
    <row r="62330" ht="15" customHeight="1"/>
    <row r="62331" ht="15" customHeight="1"/>
    <row r="62332" ht="15" customHeight="1"/>
    <row r="62333" ht="15" customHeight="1"/>
    <row r="62334" ht="15" customHeight="1"/>
    <row r="62335" ht="15" customHeight="1"/>
    <row r="62336" ht="15" customHeight="1"/>
    <row r="62337" ht="15" customHeight="1"/>
    <row r="62338" ht="15" customHeight="1"/>
    <row r="62339" ht="15" customHeight="1"/>
    <row r="62340" ht="15" customHeight="1"/>
    <row r="62341" ht="15" customHeight="1"/>
    <row r="62342" ht="15" customHeight="1"/>
    <row r="62343" ht="15" customHeight="1"/>
    <row r="62344" ht="15" customHeight="1"/>
    <row r="62345" ht="15" customHeight="1"/>
    <row r="62346" ht="15" customHeight="1"/>
    <row r="62347" ht="15" customHeight="1"/>
    <row r="62348" ht="15" customHeight="1"/>
    <row r="62349" ht="15" customHeight="1"/>
    <row r="62350" ht="15" customHeight="1"/>
    <row r="62351" ht="15" customHeight="1"/>
    <row r="62352" ht="15" customHeight="1"/>
    <row r="62353" ht="15" customHeight="1"/>
    <row r="62354" ht="15" customHeight="1"/>
    <row r="62355" ht="15" customHeight="1"/>
    <row r="62356" ht="15" customHeight="1"/>
    <row r="62357" ht="15" customHeight="1"/>
    <row r="62358" ht="15" customHeight="1"/>
    <row r="62359" ht="15" customHeight="1"/>
    <row r="62360" ht="15" customHeight="1"/>
    <row r="62361" ht="15" customHeight="1"/>
    <row r="62362" ht="15" customHeight="1"/>
    <row r="62363" ht="15" customHeight="1"/>
    <row r="62364" ht="15" customHeight="1"/>
    <row r="62365" ht="15" customHeight="1"/>
    <row r="62366" ht="15" customHeight="1"/>
    <row r="62367" ht="15" customHeight="1"/>
    <row r="62368" ht="15" customHeight="1"/>
    <row r="62369" ht="15" customHeight="1"/>
    <row r="62370" ht="15" customHeight="1"/>
    <row r="62371" ht="15" customHeight="1"/>
    <row r="62372" ht="15" customHeight="1"/>
    <row r="62373" ht="15" customHeight="1"/>
    <row r="62374" ht="15" customHeight="1"/>
    <row r="62375" ht="15" customHeight="1"/>
    <row r="62376" ht="15" customHeight="1"/>
    <row r="62377" ht="15" customHeight="1"/>
    <row r="62378" ht="15" customHeight="1"/>
    <row r="62379" ht="15" customHeight="1"/>
    <row r="62380" ht="15" customHeight="1"/>
    <row r="62381" ht="15" customHeight="1"/>
    <row r="62382" ht="15" customHeight="1"/>
    <row r="62383" ht="15" customHeight="1"/>
    <row r="62384" ht="15" customHeight="1"/>
    <row r="62385" ht="15" customHeight="1"/>
    <row r="62386" ht="15" customHeight="1"/>
    <row r="62387" ht="15" customHeight="1"/>
    <row r="62388" ht="15" customHeight="1"/>
    <row r="62389" ht="15" customHeight="1"/>
    <row r="62390" ht="15" customHeight="1"/>
    <row r="62391" ht="15" customHeight="1"/>
    <row r="62392" ht="15" customHeight="1"/>
    <row r="62393" ht="15" customHeight="1"/>
    <row r="62394" ht="15" customHeight="1"/>
    <row r="62395" ht="15" customHeight="1"/>
    <row r="62396" ht="15" customHeight="1"/>
    <row r="62397" ht="15" customHeight="1"/>
    <row r="62398" ht="15" customHeight="1"/>
    <row r="62399" ht="15" customHeight="1"/>
    <row r="62400" ht="15" customHeight="1"/>
    <row r="62401" ht="15" customHeight="1"/>
    <row r="62402" ht="15" customHeight="1"/>
    <row r="62403" ht="15" customHeight="1"/>
    <row r="62404" ht="15" customHeight="1"/>
    <row r="62405" ht="15" customHeight="1"/>
    <row r="62406" ht="15" customHeight="1"/>
    <row r="62407" ht="15" customHeight="1"/>
    <row r="62408" ht="15" customHeight="1"/>
    <row r="62409" ht="15" customHeight="1"/>
    <row r="62410" ht="15" customHeight="1"/>
    <row r="62411" ht="15" customHeight="1"/>
    <row r="62412" ht="15" customHeight="1"/>
    <row r="62413" ht="15" customHeight="1"/>
    <row r="62414" ht="15" customHeight="1"/>
    <row r="62415" ht="15" customHeight="1"/>
    <row r="62416" ht="15" customHeight="1"/>
    <row r="62417" ht="15" customHeight="1"/>
    <row r="62418" ht="15" customHeight="1"/>
    <row r="62419" ht="15" customHeight="1"/>
    <row r="62420" ht="15" customHeight="1"/>
    <row r="62421" ht="15" customHeight="1"/>
    <row r="62422" ht="15" customHeight="1"/>
    <row r="62423" ht="15" customHeight="1"/>
    <row r="62424" ht="15" customHeight="1"/>
    <row r="62425" ht="15" customHeight="1"/>
    <row r="62426" ht="15" customHeight="1"/>
    <row r="62427" ht="15" customHeight="1"/>
    <row r="62428" ht="15" customHeight="1"/>
    <row r="62429" ht="15" customHeight="1"/>
    <row r="62430" ht="15" customHeight="1"/>
    <row r="62431" ht="15" customHeight="1"/>
    <row r="62432" ht="15" customHeight="1"/>
    <row r="62433" ht="15" customHeight="1"/>
    <row r="62434" ht="15" customHeight="1"/>
    <row r="62435" ht="15" customHeight="1"/>
    <row r="62436" ht="15" customHeight="1"/>
    <row r="62437" ht="15" customHeight="1"/>
    <row r="62438" ht="15" customHeight="1"/>
    <row r="62439" ht="15" customHeight="1"/>
    <row r="62440" ht="15" customHeight="1"/>
    <row r="62441" ht="15" customHeight="1"/>
    <row r="62442" ht="15" customHeight="1"/>
    <row r="62443" ht="15" customHeight="1"/>
    <row r="62444" ht="15" customHeight="1"/>
    <row r="62445" ht="15" customHeight="1"/>
    <row r="62446" ht="15" customHeight="1"/>
    <row r="62447" ht="15" customHeight="1"/>
    <row r="62448" ht="15" customHeight="1"/>
    <row r="62449" ht="15" customHeight="1"/>
    <row r="62450" ht="15" customHeight="1"/>
    <row r="62451" ht="15" customHeight="1"/>
    <row r="62452" ht="15" customHeight="1"/>
    <row r="62453" ht="15" customHeight="1"/>
    <row r="62454" ht="15" customHeight="1"/>
    <row r="62455" ht="15" customHeight="1"/>
    <row r="62456" ht="15" customHeight="1"/>
    <row r="62457" ht="15" customHeight="1"/>
    <row r="62458" ht="15" customHeight="1"/>
    <row r="62459" ht="15" customHeight="1"/>
    <row r="62460" ht="15" customHeight="1"/>
    <row r="62461" ht="15" customHeight="1"/>
    <row r="62462" ht="15" customHeight="1"/>
    <row r="62463" ht="15" customHeight="1"/>
    <row r="62464" ht="15" customHeight="1"/>
    <row r="62465" ht="15" customHeight="1"/>
    <row r="62466" ht="15" customHeight="1"/>
    <row r="62467" ht="15" customHeight="1"/>
    <row r="62468" ht="15" customHeight="1"/>
    <row r="62469" ht="15" customHeight="1"/>
    <row r="62470" ht="15" customHeight="1"/>
    <row r="62471" ht="15" customHeight="1"/>
    <row r="62472" ht="15" customHeight="1"/>
    <row r="62473" ht="15" customHeight="1"/>
    <row r="62474" ht="15" customHeight="1"/>
    <row r="62475" ht="15" customHeight="1"/>
    <row r="62476" ht="15" customHeight="1"/>
    <row r="62477" ht="15" customHeight="1"/>
    <row r="62478" ht="15" customHeight="1"/>
    <row r="62479" ht="15" customHeight="1"/>
    <row r="62480" ht="15" customHeight="1"/>
    <row r="62481" ht="15" customHeight="1"/>
    <row r="62482" ht="15" customHeight="1"/>
    <row r="62483" ht="15" customHeight="1"/>
    <row r="62484" ht="15" customHeight="1"/>
    <row r="62485" ht="15" customHeight="1"/>
    <row r="62486" ht="15" customHeight="1"/>
    <row r="62487" ht="15" customHeight="1"/>
    <row r="62488" ht="15" customHeight="1"/>
    <row r="62489" ht="15" customHeight="1"/>
    <row r="62490" ht="15" customHeight="1"/>
    <row r="62491" ht="15" customHeight="1"/>
    <row r="62492" ht="15" customHeight="1"/>
    <row r="62493" ht="15" customHeight="1"/>
    <row r="62494" ht="15" customHeight="1"/>
    <row r="62495" ht="15" customHeight="1"/>
    <row r="62496" ht="15" customHeight="1"/>
    <row r="62497" ht="15" customHeight="1"/>
    <row r="62498" ht="15" customHeight="1"/>
    <row r="62499" ht="15" customHeight="1"/>
    <row r="62500" ht="15" customHeight="1"/>
    <row r="62501" ht="15" customHeight="1"/>
    <row r="62502" ht="15" customHeight="1"/>
    <row r="62503" ht="15" customHeight="1"/>
    <row r="62504" ht="15" customHeight="1"/>
    <row r="62505" ht="15" customHeight="1"/>
    <row r="62506" ht="15" customHeight="1"/>
    <row r="62507" ht="15" customHeight="1"/>
    <row r="62508" ht="15" customHeight="1"/>
    <row r="62509" ht="15" customHeight="1"/>
    <row r="62510" ht="15" customHeight="1"/>
    <row r="62511" ht="15" customHeight="1"/>
    <row r="62512" ht="15" customHeight="1"/>
    <row r="62513" ht="15" customHeight="1"/>
    <row r="62514" ht="15" customHeight="1"/>
    <row r="62515" ht="15" customHeight="1"/>
    <row r="62516" ht="15" customHeight="1"/>
    <row r="62517" ht="15" customHeight="1"/>
    <row r="62518" ht="15" customHeight="1"/>
    <row r="62519" ht="15" customHeight="1"/>
    <row r="62520" ht="15" customHeight="1"/>
    <row r="62521" ht="15" customHeight="1"/>
    <row r="62522" ht="15" customHeight="1"/>
    <row r="62523" ht="15" customHeight="1"/>
    <row r="62524" ht="15" customHeight="1"/>
    <row r="62525" ht="15" customHeight="1"/>
    <row r="62526" ht="15" customHeight="1"/>
    <row r="62527" ht="15" customHeight="1"/>
    <row r="62528" ht="15" customHeight="1"/>
    <row r="62529" ht="15" customHeight="1"/>
    <row r="62530" ht="15" customHeight="1"/>
    <row r="62531" ht="15" customHeight="1"/>
    <row r="62532" ht="15" customHeight="1"/>
    <row r="62533" ht="15" customHeight="1"/>
    <row r="62534" ht="15" customHeight="1"/>
    <row r="62535" ht="15" customHeight="1"/>
    <row r="62536" ht="15" customHeight="1"/>
    <row r="62537" ht="15" customHeight="1"/>
    <row r="62538" ht="15" customHeight="1"/>
    <row r="62539" ht="15" customHeight="1"/>
    <row r="62540" ht="15" customHeight="1"/>
    <row r="62541" ht="15" customHeight="1"/>
    <row r="62542" ht="15" customHeight="1"/>
    <row r="62543" ht="15" customHeight="1"/>
    <row r="62544" ht="15" customHeight="1"/>
    <row r="62545" ht="15" customHeight="1"/>
    <row r="62546" ht="15" customHeight="1"/>
    <row r="62547" ht="15" customHeight="1"/>
    <row r="62548" ht="15" customHeight="1"/>
    <row r="62549" ht="15" customHeight="1"/>
    <row r="62550" ht="15" customHeight="1"/>
    <row r="62551" ht="15" customHeight="1"/>
    <row r="62552" ht="15" customHeight="1"/>
    <row r="62553" ht="15" customHeight="1"/>
    <row r="62554" ht="15" customHeight="1"/>
    <row r="62555" ht="15" customHeight="1"/>
    <row r="62556" ht="15" customHeight="1"/>
    <row r="62557" ht="15" customHeight="1"/>
    <row r="62558" ht="15" customHeight="1"/>
    <row r="62559" ht="15" customHeight="1"/>
    <row r="62560" ht="15" customHeight="1"/>
    <row r="62561" ht="15" customHeight="1"/>
    <row r="62562" ht="15" customHeight="1"/>
    <row r="62563" ht="15" customHeight="1"/>
    <row r="62564" ht="15" customHeight="1"/>
    <row r="62565" ht="15" customHeight="1"/>
    <row r="62566" ht="15" customHeight="1"/>
    <row r="62567" ht="15" customHeight="1"/>
    <row r="62568" ht="15" customHeight="1"/>
    <row r="62569" ht="15" customHeight="1"/>
    <row r="62570" ht="15" customHeight="1"/>
    <row r="62571" ht="15" customHeight="1"/>
    <row r="62572" ht="15" customHeight="1"/>
    <row r="62573" ht="15" customHeight="1"/>
    <row r="62574" ht="15" customHeight="1"/>
    <row r="62575" ht="15" customHeight="1"/>
    <row r="62576" ht="15" customHeight="1"/>
    <row r="62577" ht="15" customHeight="1"/>
    <row r="62578" ht="15" customHeight="1"/>
    <row r="62579" ht="15" customHeight="1"/>
    <row r="62580" ht="15" customHeight="1"/>
    <row r="62581" ht="15" customHeight="1"/>
    <row r="62582" ht="15" customHeight="1"/>
    <row r="62583" ht="15" customHeight="1"/>
    <row r="62584" ht="15" customHeight="1"/>
    <row r="62585" ht="15" customHeight="1"/>
    <row r="62586" ht="15" customHeight="1"/>
    <row r="62587" ht="15" customHeight="1"/>
    <row r="62588" ht="15" customHeight="1"/>
    <row r="62589" ht="15" customHeight="1"/>
    <row r="62590" ht="15" customHeight="1"/>
    <row r="62591" ht="15" customHeight="1"/>
    <row r="62592" ht="15" customHeight="1"/>
    <row r="62593" ht="15" customHeight="1"/>
    <row r="62594" ht="15" customHeight="1"/>
    <row r="62595" ht="15" customHeight="1"/>
    <row r="62596" ht="15" customHeight="1"/>
    <row r="62597" ht="15" customHeight="1"/>
    <row r="62598" ht="15" customHeight="1"/>
    <row r="62599" ht="15" customHeight="1"/>
    <row r="62600" ht="15" customHeight="1"/>
    <row r="62601" ht="15" customHeight="1"/>
    <row r="62602" ht="15" customHeight="1"/>
    <row r="62603" ht="15" customHeight="1"/>
    <row r="62604" ht="15" customHeight="1"/>
    <row r="62605" ht="15" customHeight="1"/>
    <row r="62606" ht="15" customHeight="1"/>
    <row r="62607" ht="15" customHeight="1"/>
    <row r="62608" ht="15" customHeight="1"/>
    <row r="62609" ht="15" customHeight="1"/>
    <row r="62610" ht="15" customHeight="1"/>
    <row r="62611" ht="15" customHeight="1"/>
    <row r="62612" ht="15" customHeight="1"/>
    <row r="62613" ht="15" customHeight="1"/>
    <row r="62614" ht="15" customHeight="1"/>
    <row r="62615" ht="15" customHeight="1"/>
    <row r="62616" ht="15" customHeight="1"/>
    <row r="62617" ht="15" customHeight="1"/>
    <row r="62618" ht="15" customHeight="1"/>
    <row r="62619" ht="15" customHeight="1"/>
    <row r="62620" ht="15" customHeight="1"/>
    <row r="62621" ht="15" customHeight="1"/>
    <row r="62622" ht="15" customHeight="1"/>
    <row r="62623" ht="15" customHeight="1"/>
    <row r="62624" ht="15" customHeight="1"/>
    <row r="62625" ht="15" customHeight="1"/>
    <row r="62626" ht="15" customHeight="1"/>
    <row r="62627" ht="15" customHeight="1"/>
    <row r="62628" ht="15" customHeight="1"/>
    <row r="62629" ht="15" customHeight="1"/>
    <row r="62630" ht="15" customHeight="1"/>
    <row r="62631" ht="15" customHeight="1"/>
    <row r="62632" ht="15" customHeight="1"/>
    <row r="62633" ht="15" customHeight="1"/>
    <row r="62634" ht="15" customHeight="1"/>
    <row r="62635" ht="15" customHeight="1"/>
    <row r="62636" ht="15" customHeight="1"/>
    <row r="62637" ht="15" customHeight="1"/>
    <row r="62638" ht="15" customHeight="1"/>
    <row r="62639" ht="15" customHeight="1"/>
    <row r="62640" ht="15" customHeight="1"/>
    <row r="62641" ht="15" customHeight="1"/>
    <row r="62642" ht="15" customHeight="1"/>
    <row r="62643" ht="15" customHeight="1"/>
    <row r="62644" ht="15" customHeight="1"/>
    <row r="62645" ht="15" customHeight="1"/>
    <row r="62646" ht="15" customHeight="1"/>
    <row r="62647" ht="15" customHeight="1"/>
    <row r="62648" ht="15" customHeight="1"/>
    <row r="62649" ht="15" customHeight="1"/>
    <row r="62650" ht="15" customHeight="1"/>
    <row r="62651" ht="15" customHeight="1"/>
    <row r="62652" ht="15" customHeight="1"/>
    <row r="62653" ht="15" customHeight="1"/>
    <row r="62654" ht="15" customHeight="1"/>
    <row r="62655" ht="15" customHeight="1"/>
    <row r="62656" ht="15" customHeight="1"/>
    <row r="62657" ht="15" customHeight="1"/>
    <row r="62658" ht="15" customHeight="1"/>
    <row r="62659" ht="15" customHeight="1"/>
    <row r="62660" ht="15" customHeight="1"/>
    <row r="62661" ht="15" customHeight="1"/>
    <row r="62662" ht="15" customHeight="1"/>
    <row r="62663" ht="15" customHeight="1"/>
    <row r="62664" ht="15" customHeight="1"/>
    <row r="62665" ht="15" customHeight="1"/>
    <row r="62666" ht="15" customHeight="1"/>
    <row r="62667" ht="15" customHeight="1"/>
    <row r="62668" ht="15" customHeight="1"/>
    <row r="62669" ht="15" customHeight="1"/>
    <row r="62670" ht="15" customHeight="1"/>
    <row r="62671" ht="15" customHeight="1"/>
    <row r="62672" ht="15" customHeight="1"/>
    <row r="62673" ht="15" customHeight="1"/>
    <row r="62674" ht="15" customHeight="1"/>
    <row r="62675" ht="15" customHeight="1"/>
    <row r="62676" ht="15" customHeight="1"/>
    <row r="62677" ht="15" customHeight="1"/>
    <row r="62678" ht="15" customHeight="1"/>
    <row r="62679" ht="15" customHeight="1"/>
    <row r="62680" ht="15" customHeight="1"/>
    <row r="62681" ht="15" customHeight="1"/>
    <row r="62682" ht="15" customHeight="1"/>
    <row r="62683" ht="15" customHeight="1"/>
    <row r="62684" ht="15" customHeight="1"/>
    <row r="62685" ht="15" customHeight="1"/>
    <row r="62686" ht="15" customHeight="1"/>
    <row r="62687" ht="15" customHeight="1"/>
    <row r="62688" ht="15" customHeight="1"/>
    <row r="62689" ht="15" customHeight="1"/>
    <row r="62690" ht="15" customHeight="1"/>
    <row r="62691" ht="15" customHeight="1"/>
    <row r="62692" ht="15" customHeight="1"/>
    <row r="62693" ht="15" customHeight="1"/>
    <row r="62694" ht="15" customHeight="1"/>
    <row r="62695" ht="15" customHeight="1"/>
    <row r="62696" ht="15" customHeight="1"/>
    <row r="62697" ht="15" customHeight="1"/>
    <row r="62698" ht="15" customHeight="1"/>
    <row r="62699" ht="15" customHeight="1"/>
    <row r="62700" ht="15" customHeight="1"/>
    <row r="62701" ht="15" customHeight="1"/>
    <row r="62702" ht="15" customHeight="1"/>
    <row r="62703" ht="15" customHeight="1"/>
    <row r="62704" ht="15" customHeight="1"/>
    <row r="62705" ht="15" customHeight="1"/>
    <row r="62706" ht="15" customHeight="1"/>
    <row r="62707" ht="15" customHeight="1"/>
    <row r="62708" ht="15" customHeight="1"/>
    <row r="62709" ht="15" customHeight="1"/>
    <row r="62710" ht="15" customHeight="1"/>
    <row r="62711" ht="15" customHeight="1"/>
    <row r="62712" ht="15" customHeight="1"/>
    <row r="62713" ht="15" customHeight="1"/>
    <row r="62714" ht="15" customHeight="1"/>
    <row r="62715" ht="15" customHeight="1"/>
    <row r="62716" ht="15" customHeight="1"/>
    <row r="62717" ht="15" customHeight="1"/>
    <row r="62718" ht="15" customHeight="1"/>
    <row r="62719" ht="15" customHeight="1"/>
    <row r="62720" ht="15" customHeight="1"/>
    <row r="62721" ht="15" customHeight="1"/>
    <row r="62722" ht="15" customHeight="1"/>
    <row r="62723" ht="15" customHeight="1"/>
    <row r="62724" ht="15" customHeight="1"/>
    <row r="62725" ht="15" customHeight="1"/>
    <row r="62726" ht="15" customHeight="1"/>
    <row r="62727" ht="15" customHeight="1"/>
    <row r="62728" ht="15" customHeight="1"/>
    <row r="62729" ht="15" customHeight="1"/>
    <row r="62730" ht="15" customHeight="1"/>
    <row r="62731" ht="15" customHeight="1"/>
    <row r="62732" ht="15" customHeight="1"/>
    <row r="62733" ht="15" customHeight="1"/>
    <row r="62734" ht="15" customHeight="1"/>
    <row r="62735" ht="15" customHeight="1"/>
    <row r="62736" ht="15" customHeight="1"/>
    <row r="62737" ht="15" customHeight="1"/>
    <row r="62738" ht="15" customHeight="1"/>
    <row r="62739" ht="15" customHeight="1"/>
    <row r="62740" ht="15" customHeight="1"/>
    <row r="62741" ht="15" customHeight="1"/>
    <row r="62742" ht="15" customHeight="1"/>
    <row r="62743" ht="15" customHeight="1"/>
    <row r="62744" ht="15" customHeight="1"/>
    <row r="62745" ht="15" customHeight="1"/>
    <row r="62746" ht="15" customHeight="1"/>
    <row r="62747" ht="15" customHeight="1"/>
    <row r="62748" ht="15" customHeight="1"/>
    <row r="62749" ht="15" customHeight="1"/>
    <row r="62750" ht="15" customHeight="1"/>
    <row r="62751" ht="15" customHeight="1"/>
    <row r="62752" ht="15" customHeight="1"/>
    <row r="62753" ht="15" customHeight="1"/>
    <row r="62754" ht="15" customHeight="1"/>
    <row r="62755" ht="15" customHeight="1"/>
    <row r="62756" ht="15" customHeight="1"/>
    <row r="62757" ht="15" customHeight="1"/>
    <row r="62758" ht="15" customHeight="1"/>
    <row r="62759" ht="15" customHeight="1"/>
    <row r="62760" ht="15" customHeight="1"/>
    <row r="62761" ht="15" customHeight="1"/>
    <row r="62762" ht="15" customHeight="1"/>
    <row r="62763" ht="15" customHeight="1"/>
    <row r="62764" ht="15" customHeight="1"/>
    <row r="62765" ht="15" customHeight="1"/>
    <row r="62766" ht="15" customHeight="1"/>
    <row r="62767" ht="15" customHeight="1"/>
    <row r="62768" ht="15" customHeight="1"/>
    <row r="62769" ht="15" customHeight="1"/>
    <row r="62770" ht="15" customHeight="1"/>
    <row r="62771" ht="15" customHeight="1"/>
    <row r="62772" ht="15" customHeight="1"/>
    <row r="62773" ht="15" customHeight="1"/>
    <row r="62774" ht="15" customHeight="1"/>
    <row r="62775" ht="15" customHeight="1"/>
    <row r="62776" ht="15" customHeight="1"/>
    <row r="62777" ht="15" customHeight="1"/>
    <row r="62778" ht="15" customHeight="1"/>
    <row r="62779" ht="15" customHeight="1"/>
    <row r="62780" ht="15" customHeight="1"/>
    <row r="62781" ht="15" customHeight="1"/>
    <row r="62782" ht="15" customHeight="1"/>
    <row r="62783" ht="15" customHeight="1"/>
    <row r="62784" ht="15" customHeight="1"/>
    <row r="62785" ht="15" customHeight="1"/>
    <row r="62786" ht="15" customHeight="1"/>
    <row r="62787" ht="15" customHeight="1"/>
    <row r="62788" ht="15" customHeight="1"/>
    <row r="62789" ht="15" customHeight="1"/>
    <row r="62790" ht="15" customHeight="1"/>
    <row r="62791" ht="15" customHeight="1"/>
    <row r="62792" ht="15" customHeight="1"/>
    <row r="62793" ht="15" customHeight="1"/>
    <row r="62794" ht="15" customHeight="1"/>
    <row r="62795" ht="15" customHeight="1"/>
    <row r="62796" ht="15" customHeight="1"/>
    <row r="62797" ht="15" customHeight="1"/>
    <row r="62798" ht="15" customHeight="1"/>
    <row r="62799" ht="15" customHeight="1"/>
    <row r="62800" ht="15" customHeight="1"/>
    <row r="62801" ht="15" customHeight="1"/>
    <row r="62802" ht="15" customHeight="1"/>
    <row r="62803" ht="15" customHeight="1"/>
    <row r="62804" ht="15" customHeight="1"/>
    <row r="62805" ht="15" customHeight="1"/>
    <row r="62806" ht="15" customHeight="1"/>
    <row r="62807" ht="15" customHeight="1"/>
    <row r="62808" ht="15" customHeight="1"/>
    <row r="62809" ht="15" customHeight="1"/>
    <row r="62810" ht="15" customHeight="1"/>
    <row r="62811" ht="15" customHeight="1"/>
    <row r="62812" ht="15" customHeight="1"/>
    <row r="62813" ht="15" customHeight="1"/>
    <row r="62814" ht="15" customHeight="1"/>
    <row r="62815" ht="15" customHeight="1"/>
    <row r="62816" ht="15" customHeight="1"/>
    <row r="62817" ht="15" customHeight="1"/>
    <row r="62818" ht="15" customHeight="1"/>
    <row r="62819" ht="15" customHeight="1"/>
    <row r="62820" ht="15" customHeight="1"/>
    <row r="62821" ht="15" customHeight="1"/>
    <row r="62822" ht="15" customHeight="1"/>
    <row r="62823" ht="15" customHeight="1"/>
    <row r="62824" ht="15" customHeight="1"/>
    <row r="62825" ht="15" customHeight="1"/>
    <row r="62826" ht="15" customHeight="1"/>
    <row r="62827" ht="15" customHeight="1"/>
    <row r="62828" ht="15" customHeight="1"/>
    <row r="62829" ht="15" customHeight="1"/>
    <row r="62830" ht="15" customHeight="1"/>
    <row r="62831" ht="15" customHeight="1"/>
    <row r="62832" ht="15" customHeight="1"/>
    <row r="62833" ht="15" customHeight="1"/>
    <row r="62834" ht="15" customHeight="1"/>
    <row r="62835" ht="15" customHeight="1"/>
    <row r="62836" ht="15" customHeight="1"/>
    <row r="62837" ht="15" customHeight="1"/>
    <row r="62838" ht="15" customHeight="1"/>
    <row r="62839" ht="15" customHeight="1"/>
    <row r="62840" ht="15" customHeight="1"/>
    <row r="62841" ht="15" customHeight="1"/>
    <row r="62842" ht="15" customHeight="1"/>
    <row r="62843" ht="15" customHeight="1"/>
    <row r="62844" ht="15" customHeight="1"/>
    <row r="62845" ht="15" customHeight="1"/>
    <row r="62846" ht="15" customHeight="1"/>
    <row r="62847" ht="15" customHeight="1"/>
    <row r="62848" ht="15" customHeight="1"/>
    <row r="62849" ht="15" customHeight="1"/>
    <row r="62850" ht="15" customHeight="1"/>
    <row r="62851" ht="15" customHeight="1"/>
    <row r="62852" ht="15" customHeight="1"/>
    <row r="62853" ht="15" customHeight="1"/>
    <row r="62854" ht="15" customHeight="1"/>
    <row r="62855" ht="15" customHeight="1"/>
    <row r="62856" ht="15" customHeight="1"/>
    <row r="62857" ht="15" customHeight="1"/>
    <row r="62858" ht="15" customHeight="1"/>
    <row r="62859" ht="15" customHeight="1"/>
    <row r="62860" ht="15" customHeight="1"/>
    <row r="62861" ht="15" customHeight="1"/>
    <row r="62862" ht="15" customHeight="1"/>
    <row r="62863" ht="15" customHeight="1"/>
    <row r="62864" ht="15" customHeight="1"/>
    <row r="62865" ht="15" customHeight="1"/>
    <row r="62866" ht="15" customHeight="1"/>
    <row r="62867" ht="15" customHeight="1"/>
    <row r="62868" ht="15" customHeight="1"/>
    <row r="62869" ht="15" customHeight="1"/>
    <row r="62870" ht="15" customHeight="1"/>
    <row r="62871" ht="15" customHeight="1"/>
    <row r="62872" ht="15" customHeight="1"/>
    <row r="62873" ht="15" customHeight="1"/>
    <row r="62874" ht="15" customHeight="1"/>
    <row r="62875" ht="15" customHeight="1"/>
    <row r="62876" ht="15" customHeight="1"/>
    <row r="62877" ht="15" customHeight="1"/>
    <row r="62878" ht="15" customHeight="1"/>
    <row r="62879" ht="15" customHeight="1"/>
    <row r="62880" ht="15" customHeight="1"/>
    <row r="62881" ht="15" customHeight="1"/>
    <row r="62882" ht="15" customHeight="1"/>
    <row r="62883" ht="15" customHeight="1"/>
    <row r="62884" ht="15" customHeight="1"/>
    <row r="62885" ht="15" customHeight="1"/>
    <row r="62886" ht="15" customHeight="1"/>
    <row r="62887" ht="15" customHeight="1"/>
    <row r="62888" ht="15" customHeight="1"/>
    <row r="62889" ht="15" customHeight="1"/>
    <row r="62890" ht="15" customHeight="1"/>
    <row r="62891" ht="15" customHeight="1"/>
    <row r="62892" ht="15" customHeight="1"/>
    <row r="62893" ht="15" customHeight="1"/>
    <row r="62894" ht="15" customHeight="1"/>
    <row r="62895" ht="15" customHeight="1"/>
    <row r="62896" ht="15" customHeight="1"/>
    <row r="62897" ht="15" customHeight="1"/>
    <row r="62898" ht="15" customHeight="1"/>
    <row r="62899" ht="15" customHeight="1"/>
    <row r="62900" ht="15" customHeight="1"/>
    <row r="62901" ht="15" customHeight="1"/>
    <row r="62902" ht="15" customHeight="1"/>
    <row r="62903" ht="15" customHeight="1"/>
    <row r="62904" ht="15" customHeight="1"/>
    <row r="62905" ht="15" customHeight="1"/>
    <row r="62906" ht="15" customHeight="1"/>
    <row r="62907" ht="15" customHeight="1"/>
    <row r="62908" ht="15" customHeight="1"/>
    <row r="62909" ht="15" customHeight="1"/>
    <row r="62910" ht="15" customHeight="1"/>
    <row r="62911" ht="15" customHeight="1"/>
    <row r="62912" ht="15" customHeight="1"/>
    <row r="62913" ht="15" customHeight="1"/>
    <row r="62914" ht="15" customHeight="1"/>
    <row r="62915" ht="15" customHeight="1"/>
    <row r="62916" ht="15" customHeight="1"/>
    <row r="62917" ht="15" customHeight="1"/>
    <row r="62918" ht="15" customHeight="1"/>
    <row r="62919" ht="15" customHeight="1"/>
    <row r="62920" ht="15" customHeight="1"/>
    <row r="62921" ht="15" customHeight="1"/>
    <row r="62922" ht="15" customHeight="1"/>
    <row r="62923" ht="15" customHeight="1"/>
    <row r="62924" ht="15" customHeight="1"/>
    <row r="62925" ht="15" customHeight="1"/>
    <row r="62926" ht="15" customHeight="1"/>
    <row r="62927" ht="15" customHeight="1"/>
    <row r="62928" ht="15" customHeight="1"/>
    <row r="62929" ht="15" customHeight="1"/>
    <row r="62930" ht="15" customHeight="1"/>
    <row r="62931" ht="15" customHeight="1"/>
    <row r="62932" ht="15" customHeight="1"/>
    <row r="62933" ht="15" customHeight="1"/>
    <row r="62934" ht="15" customHeight="1"/>
    <row r="62935" ht="15" customHeight="1"/>
    <row r="62936" ht="15" customHeight="1"/>
    <row r="62937" ht="15" customHeight="1"/>
    <row r="62938" ht="15" customHeight="1"/>
    <row r="62939" ht="15" customHeight="1"/>
    <row r="62940" ht="15" customHeight="1"/>
    <row r="62941" ht="15" customHeight="1"/>
    <row r="62942" ht="15" customHeight="1"/>
    <row r="62943" ht="15" customHeight="1"/>
    <row r="62944" ht="15" customHeight="1"/>
    <row r="62945" ht="15" customHeight="1"/>
    <row r="62946" ht="15" customHeight="1"/>
    <row r="62947" ht="15" customHeight="1"/>
    <row r="62948" ht="15" customHeight="1"/>
    <row r="62949" ht="15" customHeight="1"/>
    <row r="62950" ht="15" customHeight="1"/>
    <row r="62951" ht="15" customHeight="1"/>
    <row r="62952" ht="15" customHeight="1"/>
    <row r="62953" ht="15" customHeight="1"/>
    <row r="62954" ht="15" customHeight="1"/>
    <row r="62955" ht="15" customHeight="1"/>
    <row r="62956" ht="15" customHeight="1"/>
    <row r="62957" ht="15" customHeight="1"/>
    <row r="62958" ht="15" customHeight="1"/>
    <row r="62959" ht="15" customHeight="1"/>
    <row r="62960" ht="15" customHeight="1"/>
    <row r="62961" ht="15" customHeight="1"/>
    <row r="62962" ht="15" customHeight="1"/>
    <row r="62963" ht="15" customHeight="1"/>
    <row r="62964" ht="15" customHeight="1"/>
    <row r="62965" ht="15" customHeight="1"/>
    <row r="62966" ht="15" customHeight="1"/>
    <row r="62967" ht="15" customHeight="1"/>
    <row r="62968" ht="15" customHeight="1"/>
    <row r="62969" ht="15" customHeight="1"/>
    <row r="62970" ht="15" customHeight="1"/>
    <row r="62971" ht="15" customHeight="1"/>
    <row r="62972" ht="15" customHeight="1"/>
    <row r="62973" ht="15" customHeight="1"/>
    <row r="62974" ht="15" customHeight="1"/>
    <row r="62975" ht="15" customHeight="1"/>
    <row r="62976" ht="15" customHeight="1"/>
    <row r="62977" ht="15" customHeight="1"/>
    <row r="62978" ht="15" customHeight="1"/>
    <row r="62979" ht="15" customHeight="1"/>
    <row r="62980" ht="15" customHeight="1"/>
    <row r="62981" ht="15" customHeight="1"/>
    <row r="62982" ht="15" customHeight="1"/>
    <row r="62983" ht="15" customHeight="1"/>
    <row r="62984" ht="15" customHeight="1"/>
    <row r="62985" ht="15" customHeight="1"/>
    <row r="62986" ht="15" customHeight="1"/>
    <row r="62987" ht="15" customHeight="1"/>
    <row r="62988" ht="15" customHeight="1"/>
    <row r="62989" ht="15" customHeight="1"/>
    <row r="62990" ht="15" customHeight="1"/>
    <row r="62991" ht="15" customHeight="1"/>
    <row r="62992" ht="15" customHeight="1"/>
    <row r="62993" ht="15" customHeight="1"/>
    <row r="62994" ht="15" customHeight="1"/>
    <row r="62995" ht="15" customHeight="1"/>
    <row r="62996" ht="15" customHeight="1"/>
    <row r="62997" ht="15" customHeight="1"/>
    <row r="62998" ht="15" customHeight="1"/>
    <row r="62999" ht="15" customHeight="1"/>
    <row r="63000" ht="15" customHeight="1"/>
    <row r="63001" ht="15" customHeight="1"/>
    <row r="63002" ht="15" customHeight="1"/>
    <row r="63003" ht="15" customHeight="1"/>
    <row r="63004" ht="15" customHeight="1"/>
    <row r="63005" ht="15" customHeight="1"/>
    <row r="63006" ht="15" customHeight="1"/>
    <row r="63007" ht="15" customHeight="1"/>
    <row r="63008" ht="15" customHeight="1"/>
    <row r="63009" ht="15" customHeight="1"/>
    <row r="63010" ht="15" customHeight="1"/>
    <row r="63011" ht="15" customHeight="1"/>
    <row r="63012" ht="15" customHeight="1"/>
    <row r="63013" ht="15" customHeight="1"/>
    <row r="63014" ht="15" customHeight="1"/>
    <row r="63015" ht="15" customHeight="1"/>
    <row r="63016" ht="15" customHeight="1"/>
    <row r="63017" ht="15" customHeight="1"/>
    <row r="63018" ht="15" customHeight="1"/>
    <row r="63019" ht="15" customHeight="1"/>
    <row r="63020" ht="15" customHeight="1"/>
    <row r="63021" ht="15" customHeight="1"/>
    <row r="63022" ht="15" customHeight="1"/>
    <row r="63023" ht="15" customHeight="1"/>
    <row r="63024" ht="15" customHeight="1"/>
    <row r="63025" ht="15" customHeight="1"/>
    <row r="63026" ht="15" customHeight="1"/>
    <row r="63027" ht="15" customHeight="1"/>
    <row r="63028" ht="15" customHeight="1"/>
    <row r="63029" ht="15" customHeight="1"/>
    <row r="63030" ht="15" customHeight="1"/>
    <row r="63031" ht="15" customHeight="1"/>
    <row r="63032" ht="15" customHeight="1"/>
    <row r="63033" ht="15" customHeight="1"/>
    <row r="63034" ht="15" customHeight="1"/>
    <row r="63035" ht="15" customHeight="1"/>
    <row r="63036" ht="15" customHeight="1"/>
    <row r="63037" ht="15" customHeight="1"/>
    <row r="63038" ht="15" customHeight="1"/>
    <row r="63039" ht="15" customHeight="1"/>
    <row r="63040" ht="15" customHeight="1"/>
    <row r="63041" ht="15" customHeight="1"/>
    <row r="63042" ht="15" customHeight="1"/>
    <row r="63043" ht="15" customHeight="1"/>
    <row r="63044" ht="15" customHeight="1"/>
    <row r="63045" ht="15" customHeight="1"/>
    <row r="63046" ht="15" customHeight="1"/>
    <row r="63047" ht="15" customHeight="1"/>
    <row r="63048" ht="15" customHeight="1"/>
    <row r="63049" ht="15" customHeight="1"/>
    <row r="63050" ht="15" customHeight="1"/>
    <row r="63051" ht="15" customHeight="1"/>
    <row r="63052" ht="15" customHeight="1"/>
    <row r="63053" ht="15" customHeight="1"/>
    <row r="63054" ht="15" customHeight="1"/>
    <row r="63055" ht="15" customHeight="1"/>
    <row r="63056" ht="15" customHeight="1"/>
    <row r="63057" ht="15" customHeight="1"/>
    <row r="63058" ht="15" customHeight="1"/>
    <row r="63059" ht="15" customHeight="1"/>
    <row r="63060" ht="15" customHeight="1"/>
    <row r="63061" ht="15" customHeight="1"/>
    <row r="63062" ht="15" customHeight="1"/>
    <row r="63063" ht="15" customHeight="1"/>
    <row r="63064" ht="15" customHeight="1"/>
    <row r="63065" ht="15" customHeight="1"/>
    <row r="63066" ht="15" customHeight="1"/>
    <row r="63067" ht="15" customHeight="1"/>
    <row r="63068" ht="15" customHeight="1"/>
    <row r="63069" ht="15" customHeight="1"/>
    <row r="63070" ht="15" customHeight="1"/>
    <row r="63071" ht="15" customHeight="1"/>
    <row r="63072" ht="15" customHeight="1"/>
    <row r="63073" ht="15" customHeight="1"/>
    <row r="63074" ht="15" customHeight="1"/>
    <row r="63075" ht="15" customHeight="1"/>
    <row r="63076" ht="15" customHeight="1"/>
    <row r="63077" ht="15" customHeight="1"/>
    <row r="63078" ht="15" customHeight="1"/>
    <row r="63079" ht="15" customHeight="1"/>
    <row r="63080" ht="15" customHeight="1"/>
    <row r="63081" ht="15" customHeight="1"/>
    <row r="63082" ht="15" customHeight="1"/>
    <row r="63083" ht="15" customHeight="1"/>
    <row r="63084" ht="15" customHeight="1"/>
    <row r="63085" ht="15" customHeight="1"/>
    <row r="63086" ht="15" customHeight="1"/>
    <row r="63087" ht="15" customHeight="1"/>
    <row r="63088" ht="15" customHeight="1"/>
    <row r="63089" ht="15" customHeight="1"/>
    <row r="63090" ht="15" customHeight="1"/>
    <row r="63091" ht="15" customHeight="1"/>
    <row r="63092" ht="15" customHeight="1"/>
    <row r="63093" ht="15" customHeight="1"/>
    <row r="63094" ht="15" customHeight="1"/>
    <row r="63095" ht="15" customHeight="1"/>
    <row r="63096" ht="15" customHeight="1"/>
    <row r="63097" ht="15" customHeight="1"/>
    <row r="63098" ht="15" customHeight="1"/>
    <row r="63099" ht="15" customHeight="1"/>
    <row r="63100" ht="15" customHeight="1"/>
    <row r="63101" ht="15" customHeight="1"/>
    <row r="63102" ht="15" customHeight="1"/>
    <row r="63103" ht="15" customHeight="1"/>
    <row r="63104" ht="15" customHeight="1"/>
    <row r="63105" ht="15" customHeight="1"/>
    <row r="63106" ht="15" customHeight="1"/>
    <row r="63107" ht="15" customHeight="1"/>
    <row r="63108" ht="15" customHeight="1"/>
    <row r="63109" ht="15" customHeight="1"/>
    <row r="63110" ht="15" customHeight="1"/>
    <row r="63111" ht="15" customHeight="1"/>
    <row r="63112" ht="15" customHeight="1"/>
    <row r="63113" ht="15" customHeight="1"/>
    <row r="63114" ht="15" customHeight="1"/>
    <row r="63115" ht="15" customHeight="1"/>
    <row r="63116" ht="15" customHeight="1"/>
    <row r="63117" ht="15" customHeight="1"/>
    <row r="63118" ht="15" customHeight="1"/>
    <row r="63119" ht="15" customHeight="1"/>
    <row r="63120" ht="15" customHeight="1"/>
    <row r="63121" ht="15" customHeight="1"/>
    <row r="63122" ht="15" customHeight="1"/>
    <row r="63123" ht="15" customHeight="1"/>
    <row r="63124" ht="15" customHeight="1"/>
    <row r="63125" ht="15" customHeight="1"/>
    <row r="63126" ht="15" customHeight="1"/>
    <row r="63127" ht="15" customHeight="1"/>
    <row r="63128" ht="15" customHeight="1"/>
    <row r="63129" ht="15" customHeight="1"/>
    <row r="63130" ht="15" customHeight="1"/>
    <row r="63131" ht="15" customHeight="1"/>
    <row r="63132" ht="15" customHeight="1"/>
    <row r="63133" ht="15" customHeight="1"/>
    <row r="63134" ht="15" customHeight="1"/>
    <row r="63135" ht="15" customHeight="1"/>
    <row r="63136" ht="15" customHeight="1"/>
    <row r="63137" ht="15" customHeight="1"/>
    <row r="63138" ht="15" customHeight="1"/>
    <row r="63139" ht="15" customHeight="1"/>
    <row r="63140" ht="15" customHeight="1"/>
    <row r="63141" ht="15" customHeight="1"/>
    <row r="63142" ht="15" customHeight="1"/>
    <row r="63143" ht="15" customHeight="1"/>
    <row r="63144" ht="15" customHeight="1"/>
    <row r="63145" ht="15" customHeight="1"/>
    <row r="63146" ht="15" customHeight="1"/>
    <row r="63147" ht="15" customHeight="1"/>
    <row r="63148" ht="15" customHeight="1"/>
    <row r="63149" ht="15" customHeight="1"/>
    <row r="63150" ht="15" customHeight="1"/>
    <row r="63151" ht="15" customHeight="1"/>
    <row r="63152" ht="15" customHeight="1"/>
    <row r="63153" ht="15" customHeight="1"/>
    <row r="63154" ht="15" customHeight="1"/>
    <row r="63155" ht="15" customHeight="1"/>
    <row r="63156" ht="15" customHeight="1"/>
    <row r="63157" ht="15" customHeight="1"/>
    <row r="63158" ht="15" customHeight="1"/>
    <row r="63159" ht="15" customHeight="1"/>
    <row r="63160" ht="15" customHeight="1"/>
    <row r="63161" ht="15" customHeight="1"/>
    <row r="63162" ht="15" customHeight="1"/>
    <row r="63163" ht="15" customHeight="1"/>
    <row r="63164" ht="15" customHeight="1"/>
    <row r="63165" ht="15" customHeight="1"/>
    <row r="63166" ht="15" customHeight="1"/>
    <row r="63167" ht="15" customHeight="1"/>
    <row r="63168" ht="15" customHeight="1"/>
    <row r="63169" ht="15" customHeight="1"/>
    <row r="63170" ht="15" customHeight="1"/>
    <row r="63171" ht="15" customHeight="1"/>
    <row r="63172" ht="15" customHeight="1"/>
    <row r="63173" ht="15" customHeight="1"/>
    <row r="63174" ht="15" customHeight="1"/>
    <row r="63175" ht="15" customHeight="1"/>
    <row r="63176" ht="15" customHeight="1"/>
    <row r="63177" ht="15" customHeight="1"/>
    <row r="63178" ht="15" customHeight="1"/>
    <row r="63179" ht="15" customHeight="1"/>
    <row r="63180" ht="15" customHeight="1"/>
    <row r="63181" ht="15" customHeight="1"/>
    <row r="63182" ht="15" customHeight="1"/>
    <row r="63183" ht="15" customHeight="1"/>
    <row r="63184" ht="15" customHeight="1"/>
    <row r="63185" ht="15" customHeight="1"/>
    <row r="63186" ht="15" customHeight="1"/>
    <row r="63187" ht="15" customHeight="1"/>
    <row r="63188" ht="15" customHeight="1"/>
    <row r="63189" ht="15" customHeight="1"/>
    <row r="63190" ht="15" customHeight="1"/>
    <row r="63191" ht="15" customHeight="1"/>
    <row r="63192" ht="15" customHeight="1"/>
    <row r="63193" ht="15" customHeight="1"/>
    <row r="63194" ht="15" customHeight="1"/>
    <row r="63195" ht="15" customHeight="1"/>
    <row r="63196" ht="15" customHeight="1"/>
    <row r="63197" ht="15" customHeight="1"/>
    <row r="63198" ht="15" customHeight="1"/>
    <row r="63199" ht="15" customHeight="1"/>
    <row r="63200" ht="15" customHeight="1"/>
    <row r="63201" ht="15" customHeight="1"/>
    <row r="63202" ht="15" customHeight="1"/>
    <row r="63203" ht="15" customHeight="1"/>
    <row r="63204" ht="15" customHeight="1"/>
    <row r="63205" ht="15" customHeight="1"/>
    <row r="63206" ht="15" customHeight="1"/>
    <row r="63207" ht="15" customHeight="1"/>
    <row r="63208" ht="15" customHeight="1"/>
    <row r="63209" ht="15" customHeight="1"/>
    <row r="63210" ht="15" customHeight="1"/>
    <row r="63211" ht="15" customHeight="1"/>
    <row r="63212" ht="15" customHeight="1"/>
    <row r="63213" ht="15" customHeight="1"/>
    <row r="63214" ht="15" customHeight="1"/>
    <row r="63215" ht="15" customHeight="1"/>
    <row r="63216" ht="15" customHeight="1"/>
    <row r="63217" ht="15" customHeight="1"/>
    <row r="63218" ht="15" customHeight="1"/>
    <row r="63219" ht="15" customHeight="1"/>
    <row r="63220" ht="15" customHeight="1"/>
    <row r="63221" ht="15" customHeight="1"/>
    <row r="63222" ht="15" customHeight="1"/>
    <row r="63223" ht="15" customHeight="1"/>
    <row r="63224" ht="15" customHeight="1"/>
    <row r="63225" ht="15" customHeight="1"/>
    <row r="63226" ht="15" customHeight="1"/>
    <row r="63227" ht="15" customHeight="1"/>
    <row r="63228" ht="15" customHeight="1"/>
    <row r="63229" ht="15" customHeight="1"/>
    <row r="63230" ht="15" customHeight="1"/>
    <row r="63231" ht="15" customHeight="1"/>
    <row r="63232" ht="15" customHeight="1"/>
    <row r="63233" ht="15" customHeight="1"/>
    <row r="63234" ht="15" customHeight="1"/>
    <row r="63235" ht="15" customHeight="1"/>
    <row r="63236" ht="15" customHeight="1"/>
    <row r="63237" ht="15" customHeight="1"/>
    <row r="63238" ht="15" customHeight="1"/>
    <row r="63239" ht="15" customHeight="1"/>
    <row r="63240" ht="15" customHeight="1"/>
    <row r="63241" ht="15" customHeight="1"/>
    <row r="63242" ht="15" customHeight="1"/>
    <row r="63243" ht="15" customHeight="1"/>
    <row r="63244" ht="15" customHeight="1"/>
    <row r="63245" ht="15" customHeight="1"/>
    <row r="63246" ht="15" customHeight="1"/>
    <row r="63247" ht="15" customHeight="1"/>
    <row r="63248" ht="15" customHeight="1"/>
    <row r="63249" ht="15" customHeight="1"/>
    <row r="63250" ht="15" customHeight="1"/>
    <row r="63251" ht="15" customHeight="1"/>
    <row r="63252" ht="15" customHeight="1"/>
    <row r="63253" ht="15" customHeight="1"/>
    <row r="63254" ht="15" customHeight="1"/>
    <row r="63255" ht="15" customHeight="1"/>
    <row r="63256" ht="15" customHeight="1"/>
    <row r="63257" ht="15" customHeight="1"/>
    <row r="63258" ht="15" customHeight="1"/>
    <row r="63259" ht="15" customHeight="1"/>
    <row r="63260" ht="15" customHeight="1"/>
    <row r="63261" ht="15" customHeight="1"/>
    <row r="63262" ht="15" customHeight="1"/>
    <row r="63263" ht="15" customHeight="1"/>
    <row r="63264" ht="15" customHeight="1"/>
    <row r="63265" ht="15" customHeight="1"/>
    <row r="63266" ht="15" customHeight="1"/>
    <row r="63267" ht="15" customHeight="1"/>
    <row r="63268" ht="15" customHeight="1"/>
    <row r="63269" ht="15" customHeight="1"/>
    <row r="63270" ht="15" customHeight="1"/>
    <row r="63271" ht="15" customHeight="1"/>
    <row r="63272" ht="15" customHeight="1"/>
    <row r="63273" ht="15" customHeight="1"/>
    <row r="63274" ht="15" customHeight="1"/>
    <row r="63275" ht="15" customHeight="1"/>
    <row r="63276" ht="15" customHeight="1"/>
    <row r="63277" ht="15" customHeight="1"/>
    <row r="63278" ht="15" customHeight="1"/>
    <row r="63279" ht="15" customHeight="1"/>
    <row r="63280" ht="15" customHeight="1"/>
    <row r="63281" ht="15" customHeight="1"/>
    <row r="63282" ht="15" customHeight="1"/>
    <row r="63283" ht="15" customHeight="1"/>
    <row r="63284" ht="15" customHeight="1"/>
    <row r="63285" ht="15" customHeight="1"/>
    <row r="63286" ht="15" customHeight="1"/>
    <row r="63287" ht="15" customHeight="1"/>
    <row r="63288" ht="15" customHeight="1"/>
    <row r="63289" ht="15" customHeight="1"/>
    <row r="63290" ht="15" customHeight="1"/>
    <row r="63291" ht="15" customHeight="1"/>
    <row r="63292" ht="15" customHeight="1"/>
    <row r="63293" ht="15" customHeight="1"/>
    <row r="63294" ht="15" customHeight="1"/>
    <row r="63295" ht="15" customHeight="1"/>
    <row r="63296" ht="15" customHeight="1"/>
    <row r="63297" ht="15" customHeight="1"/>
    <row r="63298" ht="15" customHeight="1"/>
    <row r="63299" ht="15" customHeight="1"/>
    <row r="63300" ht="15" customHeight="1"/>
    <row r="63301" ht="15" customHeight="1"/>
    <row r="63302" ht="15" customHeight="1"/>
    <row r="63303" ht="15" customHeight="1"/>
    <row r="63304" ht="15" customHeight="1"/>
    <row r="63305" ht="15" customHeight="1"/>
    <row r="63306" ht="15" customHeight="1"/>
    <row r="63307" ht="15" customHeight="1"/>
    <row r="63308" ht="15" customHeight="1"/>
    <row r="63309" ht="15" customHeight="1"/>
    <row r="63310" ht="15" customHeight="1"/>
    <row r="63311" ht="15" customHeight="1"/>
    <row r="63312" ht="15" customHeight="1"/>
    <row r="63313" ht="15" customHeight="1"/>
    <row r="63314" ht="15" customHeight="1"/>
    <row r="63315" ht="15" customHeight="1"/>
    <row r="63316" ht="15" customHeight="1"/>
    <row r="63317" ht="15" customHeight="1"/>
    <row r="63318" ht="15" customHeight="1"/>
    <row r="63319" ht="15" customHeight="1"/>
    <row r="63320" ht="15" customHeight="1"/>
    <row r="63321" ht="15" customHeight="1"/>
    <row r="63322" ht="15" customHeight="1"/>
    <row r="63323" ht="15" customHeight="1"/>
    <row r="63324" ht="15" customHeight="1"/>
    <row r="63325" ht="15" customHeight="1"/>
    <row r="63326" ht="15" customHeight="1"/>
    <row r="63327" ht="15" customHeight="1"/>
    <row r="63328" ht="15" customHeight="1"/>
    <row r="63329" ht="15" customHeight="1"/>
    <row r="63330" ht="15" customHeight="1"/>
    <row r="63331" ht="15" customHeight="1"/>
    <row r="63332" ht="15" customHeight="1"/>
    <row r="63333" ht="15" customHeight="1"/>
    <row r="63334" ht="15" customHeight="1"/>
    <row r="63335" ht="15" customHeight="1"/>
    <row r="63336" ht="15" customHeight="1"/>
    <row r="63337" ht="15" customHeight="1"/>
    <row r="63338" ht="15" customHeight="1"/>
    <row r="63339" ht="15" customHeight="1"/>
    <row r="63340" ht="15" customHeight="1"/>
    <row r="63341" ht="15" customHeight="1"/>
    <row r="63342" ht="15" customHeight="1"/>
    <row r="63343" ht="15" customHeight="1"/>
    <row r="63344" ht="15" customHeight="1"/>
    <row r="63345" ht="15" customHeight="1"/>
    <row r="63346" ht="15" customHeight="1"/>
    <row r="63347" ht="15" customHeight="1"/>
    <row r="63348" ht="15" customHeight="1"/>
    <row r="63349" ht="15" customHeight="1"/>
    <row r="63350" ht="15" customHeight="1"/>
    <row r="63351" ht="15" customHeight="1"/>
    <row r="63352" ht="15" customHeight="1"/>
    <row r="63353" ht="15" customHeight="1"/>
    <row r="63354" ht="15" customHeight="1"/>
    <row r="63355" ht="15" customHeight="1"/>
    <row r="63356" ht="15" customHeight="1"/>
    <row r="63357" ht="15" customHeight="1"/>
    <row r="63358" ht="15" customHeight="1"/>
    <row r="63359" ht="15" customHeight="1"/>
    <row r="63360" ht="15" customHeight="1"/>
    <row r="63361" ht="15" customHeight="1"/>
    <row r="63362" ht="15" customHeight="1"/>
    <row r="63363" ht="15" customHeight="1"/>
    <row r="63364" ht="15" customHeight="1"/>
    <row r="63365" ht="15" customHeight="1"/>
    <row r="63366" ht="15" customHeight="1"/>
    <row r="63367" ht="15" customHeight="1"/>
    <row r="63368" ht="15" customHeight="1"/>
    <row r="63369" ht="15" customHeight="1"/>
    <row r="63370" ht="15" customHeight="1"/>
    <row r="63371" ht="15" customHeight="1"/>
    <row r="63372" ht="15" customHeight="1"/>
    <row r="63373" ht="15" customHeight="1"/>
    <row r="63374" ht="15" customHeight="1"/>
    <row r="63375" ht="15" customHeight="1"/>
    <row r="63376" ht="15" customHeight="1"/>
    <row r="63377" ht="15" customHeight="1"/>
    <row r="63378" ht="15" customHeight="1"/>
    <row r="63379" ht="15" customHeight="1"/>
    <row r="63380" ht="15" customHeight="1"/>
    <row r="63381" ht="15" customHeight="1"/>
    <row r="63382" ht="15" customHeight="1"/>
    <row r="63383" ht="15" customHeight="1"/>
    <row r="63384" ht="15" customHeight="1"/>
    <row r="63385" ht="15" customHeight="1"/>
    <row r="63386" ht="15" customHeight="1"/>
    <row r="63387" ht="15" customHeight="1"/>
    <row r="63388" ht="15" customHeight="1"/>
    <row r="63389" ht="15" customHeight="1"/>
    <row r="63390" ht="15" customHeight="1"/>
    <row r="63391" ht="15" customHeight="1"/>
    <row r="63392" ht="15" customHeight="1"/>
    <row r="63393" ht="15" customHeight="1"/>
    <row r="63394" ht="15" customHeight="1"/>
    <row r="63395" ht="15" customHeight="1"/>
    <row r="63396" ht="15" customHeight="1"/>
    <row r="63397" ht="15" customHeight="1"/>
    <row r="63398" ht="15" customHeight="1"/>
    <row r="63399" ht="15" customHeight="1"/>
    <row r="63400" ht="15" customHeight="1"/>
    <row r="63401" ht="15" customHeight="1"/>
    <row r="63402" ht="15" customHeight="1"/>
    <row r="63403" ht="15" customHeight="1"/>
    <row r="63404" ht="15" customHeight="1"/>
    <row r="63405" ht="15" customHeight="1"/>
    <row r="63406" ht="15" customHeight="1"/>
    <row r="63407" ht="15" customHeight="1"/>
    <row r="63408" ht="15" customHeight="1"/>
    <row r="63409" ht="15" customHeight="1"/>
    <row r="63410" ht="15" customHeight="1"/>
    <row r="63411" ht="15" customHeight="1"/>
    <row r="63412" ht="15" customHeight="1"/>
    <row r="63413" ht="15" customHeight="1"/>
    <row r="63414" ht="15" customHeight="1"/>
    <row r="63415" ht="15" customHeight="1"/>
    <row r="63416" ht="15" customHeight="1"/>
    <row r="63417" ht="15" customHeight="1"/>
    <row r="63418" ht="15" customHeight="1"/>
    <row r="63419" ht="15" customHeight="1"/>
    <row r="63420" ht="15" customHeight="1"/>
    <row r="63421" ht="15" customHeight="1"/>
    <row r="63422" ht="15" customHeight="1"/>
    <row r="63423" ht="15" customHeight="1"/>
    <row r="63424" ht="15" customHeight="1"/>
    <row r="63425" ht="15" customHeight="1"/>
    <row r="63426" ht="15" customHeight="1"/>
    <row r="63427" ht="15" customHeight="1"/>
    <row r="63428" ht="15" customHeight="1"/>
    <row r="63429" ht="15" customHeight="1"/>
    <row r="63430" ht="15" customHeight="1"/>
    <row r="63431" ht="15" customHeight="1"/>
    <row r="63432" ht="15" customHeight="1"/>
    <row r="63433" ht="15" customHeight="1"/>
    <row r="63434" ht="15" customHeight="1"/>
    <row r="63435" ht="15" customHeight="1"/>
    <row r="63436" ht="15" customHeight="1"/>
    <row r="63437" ht="15" customHeight="1"/>
    <row r="63438" ht="15" customHeight="1"/>
    <row r="63439" ht="15" customHeight="1"/>
    <row r="63440" ht="15" customHeight="1"/>
    <row r="63441" ht="15" customHeight="1"/>
    <row r="63442" ht="15" customHeight="1"/>
    <row r="63443" ht="15" customHeight="1"/>
    <row r="63444" ht="15" customHeight="1"/>
    <row r="63445" ht="15" customHeight="1"/>
    <row r="63446" ht="15" customHeight="1"/>
    <row r="63447" ht="15" customHeight="1"/>
    <row r="63448" ht="15" customHeight="1"/>
    <row r="63449" ht="15" customHeight="1"/>
    <row r="63450" ht="15" customHeight="1"/>
    <row r="63451" ht="15" customHeight="1"/>
    <row r="63452" ht="15" customHeight="1"/>
    <row r="63453" ht="15" customHeight="1"/>
    <row r="63454" ht="15" customHeight="1"/>
    <row r="63455" ht="15" customHeight="1"/>
    <row r="63456" ht="15" customHeight="1"/>
    <row r="63457" ht="15" customHeight="1"/>
    <row r="63458" ht="15" customHeight="1"/>
    <row r="63459" ht="15" customHeight="1"/>
    <row r="63460" ht="15" customHeight="1"/>
    <row r="63461" ht="15" customHeight="1"/>
    <row r="63462" ht="15" customHeight="1"/>
    <row r="63463" ht="15" customHeight="1"/>
    <row r="63464" ht="15" customHeight="1"/>
    <row r="63465" ht="15" customHeight="1"/>
    <row r="63466" ht="15" customHeight="1"/>
    <row r="63467" ht="15" customHeight="1"/>
    <row r="63468" ht="15" customHeight="1"/>
    <row r="63469" ht="15" customHeight="1"/>
    <row r="63470" ht="15" customHeight="1"/>
    <row r="63471" ht="15" customHeight="1"/>
    <row r="63472" ht="15" customHeight="1"/>
    <row r="63473" ht="15" customHeight="1"/>
    <row r="63474" ht="15" customHeight="1"/>
    <row r="63475" ht="15" customHeight="1"/>
    <row r="63476" ht="15" customHeight="1"/>
    <row r="63477" ht="15" customHeight="1"/>
    <row r="63478" ht="15" customHeight="1"/>
    <row r="63479" ht="15" customHeight="1"/>
    <row r="63480" ht="15" customHeight="1"/>
    <row r="63481" ht="15" customHeight="1"/>
    <row r="63482" ht="15" customHeight="1"/>
    <row r="63483" ht="15" customHeight="1"/>
    <row r="63484" ht="15" customHeight="1"/>
    <row r="63485" ht="15" customHeight="1"/>
    <row r="63486" ht="15" customHeight="1"/>
    <row r="63487" ht="15" customHeight="1"/>
    <row r="63488" ht="15" customHeight="1"/>
    <row r="63489" ht="15" customHeight="1"/>
    <row r="63490" ht="15" customHeight="1"/>
    <row r="63491" ht="15" customHeight="1"/>
    <row r="63492" ht="15" customHeight="1"/>
    <row r="63493" ht="15" customHeight="1"/>
    <row r="63494" ht="15" customHeight="1"/>
    <row r="63495" ht="15" customHeight="1"/>
    <row r="63496" ht="15" customHeight="1"/>
    <row r="63497" ht="15" customHeight="1"/>
    <row r="63498" ht="15" customHeight="1"/>
    <row r="63499" ht="15" customHeight="1"/>
    <row r="63500" ht="15" customHeight="1"/>
    <row r="63501" ht="15" customHeight="1"/>
    <row r="63502" ht="15" customHeight="1"/>
    <row r="63503" ht="15" customHeight="1"/>
    <row r="63504" ht="15" customHeight="1"/>
    <row r="63505" ht="15" customHeight="1"/>
    <row r="63506" ht="15" customHeight="1"/>
    <row r="63507" ht="15" customHeight="1"/>
    <row r="63508" ht="15" customHeight="1"/>
    <row r="63509" ht="15" customHeight="1"/>
    <row r="63510" ht="15" customHeight="1"/>
    <row r="63511" ht="15" customHeight="1"/>
    <row r="63512" ht="15" customHeight="1"/>
    <row r="63513" ht="15" customHeight="1"/>
    <row r="63514" ht="15" customHeight="1"/>
    <row r="63515" ht="15" customHeight="1"/>
    <row r="63516" ht="15" customHeight="1"/>
    <row r="63517" ht="15" customHeight="1"/>
    <row r="63518" ht="15" customHeight="1"/>
    <row r="63519" ht="15" customHeight="1"/>
    <row r="63520" ht="15" customHeight="1"/>
    <row r="63521" ht="15" customHeight="1"/>
    <row r="63522" ht="15" customHeight="1"/>
    <row r="63523" ht="15" customHeight="1"/>
    <row r="63524" ht="15" customHeight="1"/>
    <row r="63525" ht="15" customHeight="1"/>
    <row r="63526" ht="15" customHeight="1"/>
    <row r="63527" ht="15" customHeight="1"/>
    <row r="63528" ht="15" customHeight="1"/>
    <row r="63529" ht="15" customHeight="1"/>
    <row r="63530" ht="15" customHeight="1"/>
    <row r="63531" ht="15" customHeight="1"/>
    <row r="63532" ht="15" customHeight="1"/>
    <row r="63533" ht="15" customHeight="1"/>
    <row r="63534" ht="15" customHeight="1"/>
    <row r="63535" ht="15" customHeight="1"/>
    <row r="63536" ht="15" customHeight="1"/>
    <row r="63537" ht="15" customHeight="1"/>
    <row r="63538" ht="15" customHeight="1"/>
    <row r="63539" ht="15" customHeight="1"/>
    <row r="63540" ht="15" customHeight="1"/>
    <row r="63541" ht="15" customHeight="1"/>
    <row r="63542" ht="15" customHeight="1"/>
    <row r="63543" ht="15" customHeight="1"/>
    <row r="63544" ht="15" customHeight="1"/>
    <row r="63545" ht="15" customHeight="1"/>
    <row r="63546" ht="15" customHeight="1"/>
    <row r="63547" ht="15" customHeight="1"/>
    <row r="63548" ht="15" customHeight="1"/>
    <row r="63549" ht="15" customHeight="1"/>
    <row r="63550" ht="15" customHeight="1"/>
    <row r="63551" ht="15" customHeight="1"/>
    <row r="63552" ht="15" customHeight="1"/>
    <row r="63553" ht="15" customHeight="1"/>
    <row r="63554" ht="15" customHeight="1"/>
    <row r="63555" ht="15" customHeight="1"/>
    <row r="63556" ht="15" customHeight="1"/>
    <row r="63557" ht="15" customHeight="1"/>
    <row r="63558" ht="15" customHeight="1"/>
    <row r="63559" ht="15" customHeight="1"/>
    <row r="63560" ht="15" customHeight="1"/>
    <row r="63561" ht="15" customHeight="1"/>
    <row r="63562" ht="15" customHeight="1"/>
    <row r="63563" ht="15" customHeight="1"/>
    <row r="63564" ht="15" customHeight="1"/>
    <row r="63565" ht="15" customHeight="1"/>
    <row r="63566" ht="15" customHeight="1"/>
    <row r="63567" ht="15" customHeight="1"/>
    <row r="63568" ht="15" customHeight="1"/>
    <row r="63569" ht="15" customHeight="1"/>
    <row r="63570" ht="15" customHeight="1"/>
    <row r="63571" ht="15" customHeight="1"/>
    <row r="63572" ht="15" customHeight="1"/>
    <row r="63573" ht="15" customHeight="1"/>
    <row r="63574" ht="15" customHeight="1"/>
    <row r="63575" ht="15" customHeight="1"/>
    <row r="63576" ht="15" customHeight="1"/>
    <row r="63577" ht="15" customHeight="1"/>
    <row r="63578" ht="15" customHeight="1"/>
    <row r="63579" ht="15" customHeight="1"/>
    <row r="63580" ht="15" customHeight="1"/>
    <row r="63581" ht="15" customHeight="1"/>
    <row r="63582" ht="15" customHeight="1"/>
    <row r="63583" ht="15" customHeight="1"/>
    <row r="63584" ht="15" customHeight="1"/>
    <row r="63585" ht="15" customHeight="1"/>
    <row r="63586" ht="15" customHeight="1"/>
    <row r="63587" ht="15" customHeight="1"/>
    <row r="63588" ht="15" customHeight="1"/>
    <row r="63589" ht="15" customHeight="1"/>
    <row r="63590" ht="15" customHeight="1"/>
    <row r="63591" ht="15" customHeight="1"/>
    <row r="63592" ht="15" customHeight="1"/>
    <row r="63593" ht="15" customHeight="1"/>
    <row r="63594" ht="15" customHeight="1"/>
    <row r="63595" ht="15" customHeight="1"/>
    <row r="63596" ht="15" customHeight="1"/>
    <row r="63597" ht="15" customHeight="1"/>
    <row r="63598" ht="15" customHeight="1"/>
    <row r="63599" ht="15" customHeight="1"/>
    <row r="63600" ht="15" customHeight="1"/>
    <row r="63601" ht="15" customHeight="1"/>
    <row r="63602" ht="15" customHeight="1"/>
    <row r="63603" ht="15" customHeight="1"/>
    <row r="63604" ht="15" customHeight="1"/>
    <row r="63605" ht="15" customHeight="1"/>
    <row r="63606" ht="15" customHeight="1"/>
    <row r="63607" ht="15" customHeight="1"/>
    <row r="63608" ht="15" customHeight="1"/>
    <row r="63609" ht="15" customHeight="1"/>
    <row r="63610" ht="15" customHeight="1"/>
    <row r="63611" ht="15" customHeight="1"/>
    <row r="63612" ht="15" customHeight="1"/>
    <row r="63613" ht="15" customHeight="1"/>
    <row r="63614" ht="15" customHeight="1"/>
    <row r="63615" ht="15" customHeight="1"/>
    <row r="63616" ht="15" customHeight="1"/>
    <row r="63617" ht="15" customHeight="1"/>
    <row r="63618" ht="15" customHeight="1"/>
    <row r="63619" ht="15" customHeight="1"/>
    <row r="63620" ht="15" customHeight="1"/>
    <row r="63621" ht="15" customHeight="1"/>
    <row r="63622" ht="15" customHeight="1"/>
    <row r="63623" ht="15" customHeight="1"/>
    <row r="63624" ht="15" customHeight="1"/>
    <row r="63625" ht="15" customHeight="1"/>
    <row r="63626" ht="15" customHeight="1"/>
    <row r="63627" ht="15" customHeight="1"/>
    <row r="63628" ht="15" customHeight="1"/>
    <row r="63629" ht="15" customHeight="1"/>
    <row r="63630" ht="15" customHeight="1"/>
    <row r="63631" ht="15" customHeight="1"/>
    <row r="63632" ht="15" customHeight="1"/>
    <row r="63633" ht="15" customHeight="1"/>
    <row r="63634" ht="15" customHeight="1"/>
    <row r="63635" ht="15" customHeight="1"/>
    <row r="63636" ht="15" customHeight="1"/>
    <row r="63637" ht="15" customHeight="1"/>
    <row r="63638" ht="15" customHeight="1"/>
    <row r="63639" ht="15" customHeight="1"/>
    <row r="63640" ht="15" customHeight="1"/>
    <row r="63641" ht="15" customHeight="1"/>
    <row r="63642" ht="15" customHeight="1"/>
    <row r="63643" ht="15" customHeight="1"/>
    <row r="63644" ht="15" customHeight="1"/>
    <row r="63645" ht="15" customHeight="1"/>
    <row r="63646" ht="15" customHeight="1"/>
    <row r="63647" ht="15" customHeight="1"/>
    <row r="63648" ht="15" customHeight="1"/>
    <row r="63649" ht="15" customHeight="1"/>
    <row r="63650" ht="15" customHeight="1"/>
    <row r="63651" ht="15" customHeight="1"/>
    <row r="63652" ht="15" customHeight="1"/>
    <row r="63653" ht="15" customHeight="1"/>
    <row r="63654" ht="15" customHeight="1"/>
    <row r="63655" ht="15" customHeight="1"/>
    <row r="63656" ht="15" customHeight="1"/>
    <row r="63657" ht="15" customHeight="1"/>
    <row r="63658" ht="15" customHeight="1"/>
    <row r="63659" ht="15" customHeight="1"/>
    <row r="63660" ht="15" customHeight="1"/>
    <row r="63661" ht="15" customHeight="1"/>
    <row r="63662" ht="15" customHeight="1"/>
    <row r="63663" ht="15" customHeight="1"/>
    <row r="63664" ht="15" customHeight="1"/>
    <row r="63665" ht="15" customHeight="1"/>
    <row r="63666" ht="15" customHeight="1"/>
    <row r="63667" ht="15" customHeight="1"/>
    <row r="63668" ht="15" customHeight="1"/>
    <row r="63669" ht="15" customHeight="1"/>
    <row r="63670" ht="15" customHeight="1"/>
    <row r="63671" ht="15" customHeight="1"/>
    <row r="63672" ht="15" customHeight="1"/>
    <row r="63673" ht="15" customHeight="1"/>
    <row r="63674" ht="15" customHeight="1"/>
    <row r="63675" ht="15" customHeight="1"/>
    <row r="63676" ht="15" customHeight="1"/>
    <row r="63677" ht="15" customHeight="1"/>
    <row r="63678" ht="15" customHeight="1"/>
    <row r="63679" ht="15" customHeight="1"/>
    <row r="63680" ht="15" customHeight="1"/>
    <row r="63681" ht="15" customHeight="1"/>
    <row r="63682" ht="15" customHeight="1"/>
    <row r="63683" ht="15" customHeight="1"/>
    <row r="63684" ht="15" customHeight="1"/>
    <row r="63685" ht="15" customHeight="1"/>
    <row r="63686" ht="15" customHeight="1"/>
    <row r="63687" ht="15" customHeight="1"/>
    <row r="63688" ht="15" customHeight="1"/>
    <row r="63689" ht="15" customHeight="1"/>
    <row r="63690" ht="15" customHeight="1"/>
    <row r="63691" ht="15" customHeight="1"/>
    <row r="63692" ht="15" customHeight="1"/>
    <row r="63693" ht="15" customHeight="1"/>
    <row r="63694" ht="15" customHeight="1"/>
    <row r="63695" ht="15" customHeight="1"/>
    <row r="63696" ht="15" customHeight="1"/>
    <row r="63697" ht="15" customHeight="1"/>
    <row r="63698" ht="15" customHeight="1"/>
    <row r="63699" ht="15" customHeight="1"/>
    <row r="63700" ht="15" customHeight="1"/>
    <row r="63701" ht="15" customHeight="1"/>
    <row r="63702" ht="15" customHeight="1"/>
    <row r="63703" ht="15" customHeight="1"/>
    <row r="63704" ht="15" customHeight="1"/>
    <row r="63705" ht="15" customHeight="1"/>
    <row r="63706" ht="15" customHeight="1"/>
    <row r="63707" ht="15" customHeight="1"/>
    <row r="63708" ht="15" customHeight="1"/>
    <row r="63709" ht="15" customHeight="1"/>
    <row r="63710" ht="15" customHeight="1"/>
    <row r="63711" ht="15" customHeight="1"/>
    <row r="63712" ht="15" customHeight="1"/>
    <row r="63713" ht="15" customHeight="1"/>
    <row r="63714" ht="15" customHeight="1"/>
    <row r="63715" ht="15" customHeight="1"/>
    <row r="63716" ht="15" customHeight="1"/>
    <row r="63717" ht="15" customHeight="1"/>
    <row r="63718" ht="15" customHeight="1"/>
    <row r="63719" ht="15" customHeight="1"/>
    <row r="63720" ht="15" customHeight="1"/>
    <row r="63721" ht="15" customHeight="1"/>
    <row r="63722" ht="15" customHeight="1"/>
    <row r="63723" ht="15" customHeight="1"/>
    <row r="63724" ht="15" customHeight="1"/>
    <row r="63725" ht="15" customHeight="1"/>
    <row r="63726" ht="15" customHeight="1"/>
    <row r="63727" ht="15" customHeight="1"/>
    <row r="63728" ht="15" customHeight="1"/>
    <row r="63729" ht="15" customHeight="1"/>
    <row r="63730" ht="15" customHeight="1"/>
    <row r="63731" ht="15" customHeight="1"/>
    <row r="63732" ht="15" customHeight="1"/>
    <row r="63733" ht="15" customHeight="1"/>
    <row r="63734" ht="15" customHeight="1"/>
    <row r="63735" ht="15" customHeight="1"/>
    <row r="63736" ht="15" customHeight="1"/>
    <row r="63737" ht="15" customHeight="1"/>
    <row r="63738" ht="15" customHeight="1"/>
    <row r="63739" ht="15" customHeight="1"/>
    <row r="63740" ht="15" customHeight="1"/>
    <row r="63741" ht="15" customHeight="1"/>
    <row r="63742" ht="15" customHeight="1"/>
    <row r="63743" ht="15" customHeight="1"/>
    <row r="63744" ht="15" customHeight="1"/>
    <row r="63745" ht="15" customHeight="1"/>
    <row r="63746" ht="15" customHeight="1"/>
    <row r="63747" ht="15" customHeight="1"/>
    <row r="63748" ht="15" customHeight="1"/>
    <row r="63749" ht="15" customHeight="1"/>
    <row r="63750" ht="15" customHeight="1"/>
    <row r="63751" ht="15" customHeight="1"/>
    <row r="63752" ht="15" customHeight="1"/>
    <row r="63753" ht="15" customHeight="1"/>
    <row r="63754" ht="15" customHeight="1"/>
    <row r="63755" ht="15" customHeight="1"/>
    <row r="63756" ht="15" customHeight="1"/>
    <row r="63757" ht="15" customHeight="1"/>
    <row r="63758" ht="15" customHeight="1"/>
    <row r="63759" ht="15" customHeight="1"/>
    <row r="63760" ht="15" customHeight="1"/>
    <row r="63761" ht="15" customHeight="1"/>
    <row r="63762" ht="15" customHeight="1"/>
    <row r="63763" ht="15" customHeight="1"/>
    <row r="63764" ht="15" customHeight="1"/>
    <row r="63765" ht="15" customHeight="1"/>
    <row r="63766" ht="15" customHeight="1"/>
    <row r="63767" ht="15" customHeight="1"/>
    <row r="63768" ht="15" customHeight="1"/>
    <row r="63769" ht="15" customHeight="1"/>
    <row r="63770" ht="15" customHeight="1"/>
    <row r="63771" ht="15" customHeight="1"/>
    <row r="63772" ht="15" customHeight="1"/>
    <row r="63773" ht="15" customHeight="1"/>
    <row r="63774" ht="15" customHeight="1"/>
    <row r="63775" ht="15" customHeight="1"/>
    <row r="63776" ht="15" customHeight="1"/>
    <row r="63777" ht="15" customHeight="1"/>
    <row r="63778" ht="15" customHeight="1"/>
    <row r="63779" ht="15" customHeight="1"/>
    <row r="63780" ht="15" customHeight="1"/>
    <row r="63781" ht="15" customHeight="1"/>
    <row r="63782" ht="15" customHeight="1"/>
    <row r="63783" ht="15" customHeight="1"/>
    <row r="63784" ht="15" customHeight="1"/>
    <row r="63785" ht="15" customHeight="1"/>
    <row r="63786" ht="15" customHeight="1"/>
    <row r="63787" ht="15" customHeight="1"/>
    <row r="63788" ht="15" customHeight="1"/>
    <row r="63789" ht="15" customHeight="1"/>
    <row r="63790" ht="15" customHeight="1"/>
    <row r="63791" ht="15" customHeight="1"/>
    <row r="63792" ht="15" customHeight="1"/>
    <row r="63793" ht="15" customHeight="1"/>
    <row r="63794" ht="15" customHeight="1"/>
    <row r="63795" ht="15" customHeight="1"/>
    <row r="63796" ht="15" customHeight="1"/>
    <row r="63797" ht="15" customHeight="1"/>
    <row r="63798" ht="15" customHeight="1"/>
    <row r="63799" ht="15" customHeight="1"/>
    <row r="63800" ht="15" customHeight="1"/>
    <row r="63801" ht="15" customHeight="1"/>
    <row r="63802" ht="15" customHeight="1"/>
    <row r="63803" ht="15" customHeight="1"/>
    <row r="63804" ht="15" customHeight="1"/>
    <row r="63805" ht="15" customHeight="1"/>
    <row r="63806" ht="15" customHeight="1"/>
    <row r="63807" ht="15" customHeight="1"/>
    <row r="63808" ht="15" customHeight="1"/>
    <row r="63809" ht="15" customHeight="1"/>
    <row r="63810" ht="15" customHeight="1"/>
    <row r="63811" ht="15" customHeight="1"/>
    <row r="63812" ht="15" customHeight="1"/>
    <row r="63813" ht="15" customHeight="1"/>
    <row r="63814" ht="15" customHeight="1"/>
    <row r="63815" ht="15" customHeight="1"/>
    <row r="63816" ht="15" customHeight="1"/>
    <row r="63817" ht="15" customHeight="1"/>
    <row r="63818" ht="15" customHeight="1"/>
    <row r="63819" ht="15" customHeight="1"/>
    <row r="63820" ht="15" customHeight="1"/>
    <row r="63821" ht="15" customHeight="1"/>
    <row r="63822" ht="15" customHeight="1"/>
    <row r="63823" ht="15" customHeight="1"/>
    <row r="63824" ht="15" customHeight="1"/>
    <row r="63825" ht="15" customHeight="1"/>
    <row r="63826" ht="15" customHeight="1"/>
    <row r="63827" ht="15" customHeight="1"/>
    <row r="63828" ht="15" customHeight="1"/>
    <row r="63829" ht="15" customHeight="1"/>
    <row r="63830" ht="15" customHeight="1"/>
    <row r="63831" ht="15" customHeight="1"/>
    <row r="63832" ht="15" customHeight="1"/>
    <row r="63833" ht="15" customHeight="1"/>
    <row r="63834" ht="15" customHeight="1"/>
    <row r="63835" ht="15" customHeight="1"/>
    <row r="63836" ht="15" customHeight="1"/>
    <row r="63837" ht="15" customHeight="1"/>
    <row r="63838" ht="15" customHeight="1"/>
    <row r="63839" ht="15" customHeight="1"/>
    <row r="63840" ht="15" customHeight="1"/>
    <row r="63841" ht="15" customHeight="1"/>
    <row r="63842" ht="15" customHeight="1"/>
    <row r="63843" ht="15" customHeight="1"/>
    <row r="63844" ht="15" customHeight="1"/>
    <row r="63845" ht="15" customHeight="1"/>
    <row r="63846" ht="15" customHeight="1"/>
    <row r="63847" ht="15" customHeight="1"/>
    <row r="63848" ht="15" customHeight="1"/>
    <row r="63849" ht="15" customHeight="1"/>
    <row r="63850" ht="15" customHeight="1"/>
    <row r="63851" ht="15" customHeight="1"/>
    <row r="63852" ht="15" customHeight="1"/>
    <row r="63853" ht="15" customHeight="1"/>
    <row r="63854" ht="15" customHeight="1"/>
    <row r="63855" ht="15" customHeight="1"/>
    <row r="63856" ht="15" customHeight="1"/>
    <row r="63857" ht="15" customHeight="1"/>
    <row r="63858" ht="15" customHeight="1"/>
    <row r="63859" ht="15" customHeight="1"/>
    <row r="63860" ht="15" customHeight="1"/>
    <row r="63861" ht="15" customHeight="1"/>
    <row r="63862" ht="15" customHeight="1"/>
    <row r="63863" ht="15" customHeight="1"/>
    <row r="63864" ht="15" customHeight="1"/>
    <row r="63865" ht="15" customHeight="1"/>
    <row r="63866" ht="15" customHeight="1"/>
    <row r="63867" ht="15" customHeight="1"/>
    <row r="63868" ht="15" customHeight="1"/>
    <row r="63869" ht="15" customHeight="1"/>
    <row r="63870" ht="15" customHeight="1"/>
    <row r="63871" ht="15" customHeight="1"/>
    <row r="63872" ht="15" customHeight="1"/>
    <row r="63873" ht="15" customHeight="1"/>
    <row r="63874" ht="15" customHeight="1"/>
    <row r="63875" ht="15" customHeight="1"/>
    <row r="63876" ht="15" customHeight="1"/>
    <row r="63877" ht="15" customHeight="1"/>
    <row r="63878" ht="15" customHeight="1"/>
    <row r="63879" ht="15" customHeight="1"/>
    <row r="63880" ht="15" customHeight="1"/>
    <row r="63881" ht="15" customHeight="1"/>
    <row r="63882" ht="15" customHeight="1"/>
    <row r="63883" ht="15" customHeight="1"/>
    <row r="63884" ht="15" customHeight="1"/>
    <row r="63885" ht="15" customHeight="1"/>
    <row r="63886" ht="15" customHeight="1"/>
    <row r="63887" ht="15" customHeight="1"/>
    <row r="63888" ht="15" customHeight="1"/>
    <row r="63889" ht="15" customHeight="1"/>
    <row r="63890" ht="15" customHeight="1"/>
    <row r="63891" ht="15" customHeight="1"/>
    <row r="63892" ht="15" customHeight="1"/>
    <row r="63893" ht="15" customHeight="1"/>
    <row r="63894" ht="15" customHeight="1"/>
    <row r="63895" ht="15" customHeight="1"/>
    <row r="63896" ht="15" customHeight="1"/>
    <row r="63897" ht="15" customHeight="1"/>
    <row r="63898" ht="15" customHeight="1"/>
    <row r="63899" ht="15" customHeight="1"/>
    <row r="63900" ht="15" customHeight="1"/>
    <row r="63901" ht="15" customHeight="1"/>
    <row r="63902" ht="15" customHeight="1"/>
    <row r="63903" ht="15" customHeight="1"/>
    <row r="63904" ht="15" customHeight="1"/>
    <row r="63905" ht="15" customHeight="1"/>
    <row r="63906" ht="15" customHeight="1"/>
    <row r="63907" ht="15" customHeight="1"/>
    <row r="63908" ht="15" customHeight="1"/>
    <row r="63909" ht="15" customHeight="1"/>
    <row r="63910" ht="15" customHeight="1"/>
    <row r="63911" ht="15" customHeight="1"/>
    <row r="63912" ht="15" customHeight="1"/>
    <row r="63913" ht="15" customHeight="1"/>
    <row r="63914" ht="15" customHeight="1"/>
    <row r="63915" ht="15" customHeight="1"/>
    <row r="63916" ht="15" customHeight="1"/>
    <row r="63917" ht="15" customHeight="1"/>
    <row r="63918" ht="15" customHeight="1"/>
    <row r="63919" ht="15" customHeight="1"/>
    <row r="63920" ht="15" customHeight="1"/>
    <row r="63921" ht="15" customHeight="1"/>
    <row r="63922" ht="15" customHeight="1"/>
    <row r="63923" ht="15" customHeight="1"/>
    <row r="63924" ht="15" customHeight="1"/>
    <row r="63925" ht="15" customHeight="1"/>
    <row r="63926" ht="15" customHeight="1"/>
    <row r="63927" ht="15" customHeight="1"/>
    <row r="63928" ht="15" customHeight="1"/>
    <row r="63929" ht="15" customHeight="1"/>
    <row r="63930" ht="15" customHeight="1"/>
    <row r="63931" ht="15" customHeight="1"/>
    <row r="63932" ht="15" customHeight="1"/>
    <row r="63933" ht="15" customHeight="1"/>
    <row r="63934" ht="15" customHeight="1"/>
    <row r="63935" ht="15" customHeight="1"/>
    <row r="63936" ht="15" customHeight="1"/>
    <row r="63937" ht="15" customHeight="1"/>
    <row r="63938" ht="15" customHeight="1"/>
    <row r="63939" ht="15" customHeight="1"/>
    <row r="63940" ht="15" customHeight="1"/>
    <row r="63941" ht="15" customHeight="1"/>
    <row r="63942" ht="15" customHeight="1"/>
    <row r="63943" ht="15" customHeight="1"/>
    <row r="63944" ht="15" customHeight="1"/>
    <row r="63945" ht="15" customHeight="1"/>
    <row r="63946" ht="15" customHeight="1"/>
    <row r="63947" ht="15" customHeight="1"/>
    <row r="63948" ht="15" customHeight="1"/>
    <row r="63949" ht="15" customHeight="1"/>
    <row r="63950" ht="15" customHeight="1"/>
    <row r="63951" ht="15" customHeight="1"/>
    <row r="63952" ht="15" customHeight="1"/>
    <row r="63953" ht="15" customHeight="1"/>
    <row r="63954" ht="15" customHeight="1"/>
    <row r="63955" ht="15" customHeight="1"/>
    <row r="63956" ht="15" customHeight="1"/>
    <row r="63957" ht="15" customHeight="1"/>
    <row r="63958" ht="15" customHeight="1"/>
    <row r="63959" ht="15" customHeight="1"/>
    <row r="63960" ht="15" customHeight="1"/>
    <row r="63961" ht="15" customHeight="1"/>
    <row r="63962" ht="15" customHeight="1"/>
    <row r="63963" ht="15" customHeight="1"/>
    <row r="63964" ht="15" customHeight="1"/>
    <row r="63965" ht="15" customHeight="1"/>
    <row r="63966" ht="15" customHeight="1"/>
    <row r="63967" ht="15" customHeight="1"/>
    <row r="63968" ht="15" customHeight="1"/>
    <row r="63969" ht="15" customHeight="1"/>
    <row r="63970" ht="15" customHeight="1"/>
    <row r="63971" ht="15" customHeight="1"/>
    <row r="63972" ht="15" customHeight="1"/>
    <row r="63973" ht="15" customHeight="1"/>
    <row r="63974" ht="15" customHeight="1"/>
    <row r="63975" ht="15" customHeight="1"/>
    <row r="63976" ht="15" customHeight="1"/>
    <row r="63977" ht="15" customHeight="1"/>
    <row r="63978" ht="15" customHeight="1"/>
    <row r="63979" ht="15" customHeight="1"/>
    <row r="63980" ht="15" customHeight="1"/>
    <row r="63981" ht="15" customHeight="1"/>
    <row r="63982" ht="15" customHeight="1"/>
    <row r="63983" ht="15" customHeight="1"/>
    <row r="63984" ht="15" customHeight="1"/>
    <row r="63985" ht="15" customHeight="1"/>
    <row r="63986" ht="15" customHeight="1"/>
    <row r="63987" ht="15" customHeight="1"/>
    <row r="63988" ht="15" customHeight="1"/>
    <row r="63989" ht="15" customHeight="1"/>
    <row r="63990" ht="15" customHeight="1"/>
    <row r="63991" ht="15" customHeight="1"/>
    <row r="63992" ht="15" customHeight="1"/>
    <row r="63993" ht="15" customHeight="1"/>
    <row r="63994" ht="15" customHeight="1"/>
    <row r="63995" ht="15" customHeight="1"/>
    <row r="63996" ht="15" customHeight="1"/>
    <row r="63997" ht="15" customHeight="1"/>
    <row r="63998" ht="15" customHeight="1"/>
    <row r="63999" ht="15" customHeight="1"/>
    <row r="64000" ht="15" customHeight="1"/>
    <row r="64001" ht="15" customHeight="1"/>
    <row r="64002" ht="15" customHeight="1"/>
    <row r="64003" ht="15" customHeight="1"/>
    <row r="64004" ht="15" customHeight="1"/>
    <row r="64005" ht="15" customHeight="1"/>
    <row r="64006" ht="15" customHeight="1"/>
    <row r="64007" ht="15" customHeight="1"/>
    <row r="64008" ht="15" customHeight="1"/>
    <row r="64009" ht="15" customHeight="1"/>
    <row r="64010" ht="15" customHeight="1"/>
    <row r="64011" ht="15" customHeight="1"/>
    <row r="64012" ht="15" customHeight="1"/>
    <row r="64013" ht="15" customHeight="1"/>
    <row r="64014" ht="15" customHeight="1"/>
    <row r="64015" ht="15" customHeight="1"/>
    <row r="64016" ht="15" customHeight="1"/>
    <row r="64017" ht="15" customHeight="1"/>
    <row r="64018" ht="15" customHeight="1"/>
    <row r="64019" ht="15" customHeight="1"/>
    <row r="64020" ht="15" customHeight="1"/>
    <row r="64021" ht="15" customHeight="1"/>
    <row r="64022" ht="15" customHeight="1"/>
    <row r="64023" ht="15" customHeight="1"/>
    <row r="64024" ht="15" customHeight="1"/>
    <row r="64025" ht="15" customHeight="1"/>
    <row r="64026" ht="15" customHeight="1"/>
    <row r="64027" ht="15" customHeight="1"/>
    <row r="64028" ht="15" customHeight="1"/>
    <row r="64029" ht="15" customHeight="1"/>
    <row r="64030" ht="15" customHeight="1"/>
    <row r="64031" ht="15" customHeight="1"/>
    <row r="64032" ht="15" customHeight="1"/>
    <row r="64033" ht="15" customHeight="1"/>
    <row r="64034" ht="15" customHeight="1"/>
    <row r="64035" ht="15" customHeight="1"/>
    <row r="64036" ht="15" customHeight="1"/>
    <row r="64037" ht="15" customHeight="1"/>
    <row r="64038" ht="15" customHeight="1"/>
    <row r="64039" ht="15" customHeight="1"/>
    <row r="64040" ht="15" customHeight="1"/>
    <row r="64041" ht="15" customHeight="1"/>
    <row r="64042" ht="15" customHeight="1"/>
    <row r="64043" ht="15" customHeight="1"/>
    <row r="64044" ht="15" customHeight="1"/>
    <row r="64045" ht="15" customHeight="1"/>
    <row r="64046" ht="15" customHeight="1"/>
    <row r="64047" ht="15" customHeight="1"/>
    <row r="64048" ht="15" customHeight="1"/>
    <row r="64049" ht="15" customHeight="1"/>
    <row r="64050" ht="15" customHeight="1"/>
    <row r="64051" ht="15" customHeight="1"/>
    <row r="64052" ht="15" customHeight="1"/>
    <row r="64053" ht="15" customHeight="1"/>
    <row r="64054" ht="15" customHeight="1"/>
    <row r="64055" ht="15" customHeight="1"/>
    <row r="64056" ht="15" customHeight="1"/>
    <row r="64057" ht="15" customHeight="1"/>
    <row r="64058" ht="15" customHeight="1"/>
    <row r="64059" ht="15" customHeight="1"/>
    <row r="64060" ht="15" customHeight="1"/>
    <row r="64061" ht="15" customHeight="1"/>
    <row r="64062" ht="15" customHeight="1"/>
    <row r="64063" ht="15" customHeight="1"/>
    <row r="64064" ht="15" customHeight="1"/>
    <row r="64065" ht="15" customHeight="1"/>
    <row r="64066" ht="15" customHeight="1"/>
    <row r="64067" ht="15" customHeight="1"/>
    <row r="64068" ht="15" customHeight="1"/>
    <row r="64069" ht="15" customHeight="1"/>
    <row r="64070" ht="15" customHeight="1"/>
    <row r="64071" ht="15" customHeight="1"/>
    <row r="64072" ht="15" customHeight="1"/>
    <row r="64073" ht="15" customHeight="1"/>
    <row r="64074" ht="15" customHeight="1"/>
    <row r="64075" ht="15" customHeight="1"/>
    <row r="64076" ht="15" customHeight="1"/>
    <row r="64077" ht="15" customHeight="1"/>
    <row r="64078" ht="15" customHeight="1"/>
    <row r="64079" ht="15" customHeight="1"/>
    <row r="64080" ht="15" customHeight="1"/>
    <row r="64081" ht="15" customHeight="1"/>
    <row r="64082" ht="15" customHeight="1"/>
    <row r="64083" ht="15" customHeight="1"/>
    <row r="64084" ht="15" customHeight="1"/>
    <row r="64085" ht="15" customHeight="1"/>
    <row r="64086" ht="15" customHeight="1"/>
    <row r="64087" ht="15" customHeight="1"/>
    <row r="64088" ht="15" customHeight="1"/>
    <row r="64089" ht="15" customHeight="1"/>
    <row r="64090" ht="15" customHeight="1"/>
    <row r="64091" ht="15" customHeight="1"/>
    <row r="64092" ht="15" customHeight="1"/>
    <row r="64093" ht="15" customHeight="1"/>
    <row r="64094" ht="15" customHeight="1"/>
    <row r="64095" ht="15" customHeight="1"/>
    <row r="64096" ht="15" customHeight="1"/>
    <row r="64097" ht="15" customHeight="1"/>
    <row r="64098" ht="15" customHeight="1"/>
    <row r="64099" ht="15" customHeight="1"/>
    <row r="64100" ht="15" customHeight="1"/>
    <row r="64101" ht="15" customHeight="1"/>
    <row r="64102" ht="15" customHeight="1"/>
    <row r="64103" ht="15" customHeight="1"/>
    <row r="64104" ht="15" customHeight="1"/>
    <row r="64105" ht="15" customHeight="1"/>
    <row r="64106" ht="15" customHeight="1"/>
    <row r="64107" ht="15" customHeight="1"/>
    <row r="64108" ht="15" customHeight="1"/>
    <row r="64109" ht="15" customHeight="1"/>
    <row r="64110" ht="15" customHeight="1"/>
    <row r="64111" ht="15" customHeight="1"/>
    <row r="64112" ht="15" customHeight="1"/>
    <row r="64113" ht="15" customHeight="1"/>
    <row r="64114" ht="15" customHeight="1"/>
    <row r="64115" ht="15" customHeight="1"/>
    <row r="64116" ht="15" customHeight="1"/>
    <row r="64117" ht="15" customHeight="1"/>
    <row r="64118" ht="15" customHeight="1"/>
    <row r="64119" ht="15" customHeight="1"/>
    <row r="64120" ht="15" customHeight="1"/>
    <row r="64121" ht="15" customHeight="1"/>
    <row r="64122" ht="15" customHeight="1"/>
    <row r="64123" ht="15" customHeight="1"/>
    <row r="64124" ht="15" customHeight="1"/>
    <row r="64125" ht="15" customHeight="1"/>
    <row r="64126" ht="15" customHeight="1"/>
    <row r="64127" ht="15" customHeight="1"/>
    <row r="64128" ht="15" customHeight="1"/>
    <row r="64129" ht="15" customHeight="1"/>
    <row r="64130" ht="15" customHeight="1"/>
    <row r="64131" ht="15" customHeight="1"/>
    <row r="64132" ht="15" customHeight="1"/>
    <row r="64133" ht="15" customHeight="1"/>
    <row r="64134" ht="15" customHeight="1"/>
    <row r="64135" ht="15" customHeight="1"/>
    <row r="64136" ht="15" customHeight="1"/>
    <row r="64137" ht="15" customHeight="1"/>
    <row r="64138" ht="15" customHeight="1"/>
    <row r="64139" ht="15" customHeight="1"/>
    <row r="64140" ht="15" customHeight="1"/>
    <row r="64141" ht="15" customHeight="1"/>
    <row r="64142" ht="15" customHeight="1"/>
    <row r="64143" ht="15" customHeight="1"/>
    <row r="64144" ht="15" customHeight="1"/>
    <row r="64145" ht="15" customHeight="1"/>
    <row r="64146" ht="15" customHeight="1"/>
    <row r="64147" ht="15" customHeight="1"/>
    <row r="64148" ht="15" customHeight="1"/>
    <row r="64149" ht="15" customHeight="1"/>
    <row r="64150" ht="15" customHeight="1"/>
    <row r="64151" ht="15" customHeight="1"/>
    <row r="64152" ht="15" customHeight="1"/>
    <row r="64153" ht="15" customHeight="1"/>
    <row r="64154" ht="15" customHeight="1"/>
    <row r="64155" ht="15" customHeight="1"/>
    <row r="64156" ht="15" customHeight="1"/>
    <row r="64157" ht="15" customHeight="1"/>
    <row r="64158" ht="15" customHeight="1"/>
    <row r="64159" ht="15" customHeight="1"/>
    <row r="64160" ht="15" customHeight="1"/>
    <row r="64161" ht="15" customHeight="1"/>
    <row r="64162" ht="15" customHeight="1"/>
    <row r="64163" ht="15" customHeight="1"/>
    <row r="64164" ht="15" customHeight="1"/>
    <row r="64165" ht="15" customHeight="1"/>
    <row r="64166" ht="15" customHeight="1"/>
    <row r="64167" ht="15" customHeight="1"/>
    <row r="64168" ht="15" customHeight="1"/>
    <row r="64169" ht="15" customHeight="1"/>
    <row r="64170" ht="15" customHeight="1"/>
    <row r="64171" ht="15" customHeight="1"/>
    <row r="64172" ht="15" customHeight="1"/>
    <row r="64173" ht="15" customHeight="1"/>
    <row r="64174" ht="15" customHeight="1"/>
    <row r="64175" ht="15" customHeight="1"/>
    <row r="64176" ht="15" customHeight="1"/>
    <row r="64177" ht="15" customHeight="1"/>
    <row r="64178" ht="15" customHeight="1"/>
    <row r="64179" ht="15" customHeight="1"/>
    <row r="64180" ht="15" customHeight="1"/>
    <row r="64181" ht="15" customHeight="1"/>
    <row r="64182" ht="15" customHeight="1"/>
    <row r="64183" ht="15" customHeight="1"/>
    <row r="64184" ht="15" customHeight="1"/>
    <row r="64185" ht="15" customHeight="1"/>
    <row r="64186" ht="15" customHeight="1"/>
    <row r="64187" ht="15" customHeight="1"/>
    <row r="64188" ht="15" customHeight="1"/>
    <row r="64189" ht="15" customHeight="1"/>
    <row r="64190" ht="15" customHeight="1"/>
    <row r="64191" ht="15" customHeight="1"/>
    <row r="64192" ht="15" customHeight="1"/>
    <row r="64193" ht="15" customHeight="1"/>
    <row r="64194" ht="15" customHeight="1"/>
    <row r="64195" ht="15" customHeight="1"/>
    <row r="64196" ht="15" customHeight="1"/>
    <row r="64197" ht="15" customHeight="1"/>
    <row r="64198" ht="15" customHeight="1"/>
    <row r="64199" ht="15" customHeight="1"/>
    <row r="64200" ht="15" customHeight="1"/>
    <row r="64201" ht="15" customHeight="1"/>
    <row r="64202" ht="15" customHeight="1"/>
    <row r="64203" ht="15" customHeight="1"/>
    <row r="64204" ht="15" customHeight="1"/>
    <row r="64205" ht="15" customHeight="1"/>
    <row r="64206" ht="15" customHeight="1"/>
    <row r="64207" ht="15" customHeight="1"/>
    <row r="64208" ht="15" customHeight="1"/>
    <row r="64209" ht="15" customHeight="1"/>
    <row r="64210" ht="15" customHeight="1"/>
    <row r="64211" ht="15" customHeight="1"/>
    <row r="64212" ht="15" customHeight="1"/>
    <row r="64213" ht="15" customHeight="1"/>
    <row r="64214" ht="15" customHeight="1"/>
    <row r="64215" ht="15" customHeight="1"/>
    <row r="64216" ht="15" customHeight="1"/>
    <row r="64217" ht="15" customHeight="1"/>
    <row r="64218" ht="15" customHeight="1"/>
    <row r="64219" ht="15" customHeight="1"/>
    <row r="64220" ht="15" customHeight="1"/>
    <row r="64221" ht="15" customHeight="1"/>
    <row r="64222" ht="15" customHeight="1"/>
    <row r="64223" ht="15" customHeight="1"/>
    <row r="64224" ht="15" customHeight="1"/>
    <row r="64225" ht="15" customHeight="1"/>
    <row r="64226" ht="15" customHeight="1"/>
    <row r="64227" ht="15" customHeight="1"/>
    <row r="64228" ht="15" customHeight="1"/>
    <row r="64229" ht="15" customHeight="1"/>
    <row r="64230" ht="15" customHeight="1"/>
    <row r="64231" ht="15" customHeight="1"/>
    <row r="64232" ht="15" customHeight="1"/>
    <row r="64233" ht="15" customHeight="1"/>
    <row r="64234" ht="15" customHeight="1"/>
    <row r="64235" ht="15" customHeight="1"/>
    <row r="64236" ht="15" customHeight="1"/>
    <row r="64237" ht="15" customHeight="1"/>
    <row r="64238" ht="15" customHeight="1"/>
    <row r="64239" ht="15" customHeight="1"/>
    <row r="64240" ht="15" customHeight="1"/>
    <row r="64241" ht="15" customHeight="1"/>
    <row r="64242" ht="15" customHeight="1"/>
    <row r="64243" ht="15" customHeight="1"/>
    <row r="64244" ht="15" customHeight="1"/>
    <row r="64245" ht="15" customHeight="1"/>
    <row r="64246" ht="15" customHeight="1"/>
    <row r="64247" ht="15" customHeight="1"/>
    <row r="64248" ht="15" customHeight="1"/>
    <row r="64249" ht="15" customHeight="1"/>
    <row r="64250" ht="15" customHeight="1"/>
    <row r="64251" ht="15" customHeight="1"/>
    <row r="64252" ht="15" customHeight="1"/>
    <row r="64253" ht="15" customHeight="1"/>
    <row r="64254" ht="15" customHeight="1"/>
    <row r="64255" ht="15" customHeight="1"/>
    <row r="64256" ht="15" customHeight="1"/>
    <row r="64257" ht="15" customHeight="1"/>
    <row r="64258" ht="15" customHeight="1"/>
    <row r="64259" ht="15" customHeight="1"/>
    <row r="64260" ht="15" customHeight="1"/>
    <row r="64261" ht="15" customHeight="1"/>
    <row r="64262" ht="15" customHeight="1"/>
    <row r="64263" ht="15" customHeight="1"/>
    <row r="64264" ht="15" customHeight="1"/>
    <row r="64265" ht="15" customHeight="1"/>
    <row r="64266" ht="15" customHeight="1"/>
    <row r="64267" ht="15" customHeight="1"/>
    <row r="64268" ht="15" customHeight="1"/>
    <row r="64269" ht="15" customHeight="1"/>
    <row r="64270" ht="15" customHeight="1"/>
    <row r="64271" ht="15" customHeight="1"/>
    <row r="64272" ht="15" customHeight="1"/>
    <row r="64273" ht="15" customHeight="1"/>
    <row r="64274" ht="15" customHeight="1"/>
    <row r="64275" ht="15" customHeight="1"/>
    <row r="64276" ht="15" customHeight="1"/>
    <row r="64277" ht="15" customHeight="1"/>
    <row r="64278" ht="15" customHeight="1"/>
    <row r="64279" ht="15" customHeight="1"/>
    <row r="64280" ht="15" customHeight="1"/>
    <row r="64281" ht="15" customHeight="1"/>
    <row r="64282" ht="15" customHeight="1"/>
    <row r="64283" ht="15" customHeight="1"/>
    <row r="64284" ht="15" customHeight="1"/>
    <row r="64285" ht="15" customHeight="1"/>
    <row r="64286" ht="15" customHeight="1"/>
    <row r="64287" ht="15" customHeight="1"/>
    <row r="64288" ht="15" customHeight="1"/>
    <row r="64289" ht="15" customHeight="1"/>
    <row r="64290" ht="15" customHeight="1"/>
    <row r="64291" ht="15" customHeight="1"/>
    <row r="64292" ht="15" customHeight="1"/>
    <row r="64293" ht="15" customHeight="1"/>
    <row r="64294" ht="15" customHeight="1"/>
    <row r="64295" ht="15" customHeight="1"/>
    <row r="64296" ht="15" customHeight="1"/>
    <row r="64297" ht="15" customHeight="1"/>
    <row r="64298" ht="15" customHeight="1"/>
    <row r="64299" ht="15" customHeight="1"/>
    <row r="64300" ht="15" customHeight="1"/>
    <row r="64301" ht="15" customHeight="1"/>
    <row r="64302" ht="15" customHeight="1"/>
    <row r="64303" ht="15" customHeight="1"/>
    <row r="64304" ht="15" customHeight="1"/>
    <row r="64305" ht="15" customHeight="1"/>
    <row r="64306" ht="15" customHeight="1"/>
    <row r="64307" ht="15" customHeight="1"/>
    <row r="64308" ht="15" customHeight="1"/>
    <row r="64309" ht="15" customHeight="1"/>
    <row r="64310" ht="15" customHeight="1"/>
    <row r="64311" ht="15" customHeight="1"/>
    <row r="64312" ht="15" customHeight="1"/>
    <row r="64313" ht="15" customHeight="1"/>
    <row r="64314" ht="15" customHeight="1"/>
    <row r="64315" ht="15" customHeight="1"/>
    <row r="64316" ht="15" customHeight="1"/>
    <row r="64317" ht="15" customHeight="1"/>
    <row r="64318" ht="15" customHeight="1"/>
    <row r="64319" ht="15" customHeight="1"/>
    <row r="64320" ht="15" customHeight="1"/>
    <row r="64321" ht="15" customHeight="1"/>
    <row r="64322" ht="15" customHeight="1"/>
    <row r="64323" ht="15" customHeight="1"/>
    <row r="64324" ht="15" customHeight="1"/>
    <row r="64325" ht="15" customHeight="1"/>
    <row r="64326" ht="15" customHeight="1"/>
    <row r="64327" ht="15" customHeight="1"/>
    <row r="64328" ht="15" customHeight="1"/>
    <row r="64329" ht="15" customHeight="1"/>
    <row r="64330" ht="15" customHeight="1"/>
    <row r="64331" ht="15" customHeight="1"/>
    <row r="64332" ht="15" customHeight="1"/>
    <row r="64333" ht="15" customHeight="1"/>
    <row r="64334" ht="15" customHeight="1"/>
    <row r="64335" ht="15" customHeight="1"/>
    <row r="64336" ht="15" customHeight="1"/>
    <row r="64337" ht="15" customHeight="1"/>
    <row r="64338" ht="15" customHeight="1"/>
    <row r="64339" ht="15" customHeight="1"/>
    <row r="64340" ht="15" customHeight="1"/>
    <row r="64341" ht="15" customHeight="1"/>
    <row r="64342" ht="15" customHeight="1"/>
    <row r="64343" ht="15" customHeight="1"/>
    <row r="64344" ht="15" customHeight="1"/>
    <row r="64345" ht="15" customHeight="1"/>
    <row r="64346" ht="15" customHeight="1"/>
    <row r="64347" ht="15" customHeight="1"/>
    <row r="64348" ht="15" customHeight="1"/>
    <row r="64349" ht="15" customHeight="1"/>
    <row r="64350" ht="15" customHeight="1"/>
    <row r="64351" ht="15" customHeight="1"/>
    <row r="64352" ht="15" customHeight="1"/>
    <row r="64353" ht="15" customHeight="1"/>
    <row r="64354" ht="15" customHeight="1"/>
    <row r="64355" ht="15" customHeight="1"/>
    <row r="64356" ht="15" customHeight="1"/>
    <row r="64357" ht="15" customHeight="1"/>
    <row r="64358" ht="15" customHeight="1"/>
    <row r="64359" ht="15" customHeight="1"/>
    <row r="64360" ht="15" customHeight="1"/>
    <row r="64361" ht="15" customHeight="1"/>
    <row r="64362" ht="15" customHeight="1"/>
    <row r="64363" ht="15" customHeight="1"/>
    <row r="64364" ht="15" customHeight="1"/>
    <row r="64365" ht="15" customHeight="1"/>
    <row r="64366" ht="15" customHeight="1"/>
    <row r="64367" ht="15" customHeight="1"/>
    <row r="64368" ht="15" customHeight="1"/>
    <row r="64369" ht="15" customHeight="1"/>
    <row r="64370" ht="15" customHeight="1"/>
    <row r="64371" ht="15" customHeight="1"/>
    <row r="64372" ht="15" customHeight="1"/>
    <row r="64373" ht="15" customHeight="1"/>
    <row r="64374" ht="15" customHeight="1"/>
    <row r="64375" ht="15" customHeight="1"/>
    <row r="64376" ht="15" customHeight="1"/>
    <row r="64377" ht="15" customHeight="1"/>
    <row r="64378" ht="15" customHeight="1"/>
    <row r="64379" ht="15" customHeight="1"/>
    <row r="64380" ht="15" customHeight="1"/>
    <row r="64381" ht="15" customHeight="1"/>
    <row r="64382" ht="15" customHeight="1"/>
    <row r="64383" ht="15" customHeight="1"/>
    <row r="64384" ht="15" customHeight="1"/>
    <row r="64385" ht="15" customHeight="1"/>
    <row r="64386" ht="15" customHeight="1"/>
    <row r="64387" ht="15" customHeight="1"/>
    <row r="64388" ht="15" customHeight="1"/>
    <row r="64389" ht="15" customHeight="1"/>
    <row r="64390" ht="15" customHeight="1"/>
    <row r="64391" ht="15" customHeight="1"/>
    <row r="64392" ht="15" customHeight="1"/>
    <row r="64393" ht="15" customHeight="1"/>
    <row r="64394" ht="15" customHeight="1"/>
    <row r="64395" ht="15" customHeight="1"/>
    <row r="64396" ht="15" customHeight="1"/>
    <row r="64397" ht="15" customHeight="1"/>
    <row r="64398" ht="15" customHeight="1"/>
    <row r="64399" ht="15" customHeight="1"/>
    <row r="64400" ht="15" customHeight="1"/>
    <row r="64401" ht="15" customHeight="1"/>
    <row r="64402" ht="15" customHeight="1"/>
    <row r="64403" ht="15" customHeight="1"/>
    <row r="64404" ht="15" customHeight="1"/>
    <row r="64405" ht="15" customHeight="1"/>
    <row r="64406" ht="15" customHeight="1"/>
    <row r="64407" ht="15" customHeight="1"/>
    <row r="64408" ht="15" customHeight="1"/>
    <row r="64409" ht="15" customHeight="1"/>
    <row r="64410" ht="15" customHeight="1"/>
    <row r="64411" ht="15" customHeight="1"/>
    <row r="64412" ht="15" customHeight="1"/>
    <row r="64413" ht="15" customHeight="1"/>
    <row r="64414" ht="15" customHeight="1"/>
    <row r="64415" ht="15" customHeight="1"/>
    <row r="64416" ht="15" customHeight="1"/>
    <row r="64417" ht="15" customHeight="1"/>
    <row r="64418" ht="15" customHeight="1"/>
    <row r="64419" ht="15" customHeight="1"/>
    <row r="64420" ht="15" customHeight="1"/>
    <row r="64421" ht="15" customHeight="1"/>
    <row r="64422" ht="15" customHeight="1"/>
    <row r="64423" ht="15" customHeight="1"/>
    <row r="64424" ht="15" customHeight="1"/>
    <row r="64425" ht="15" customHeight="1"/>
    <row r="64426" ht="15" customHeight="1"/>
    <row r="64427" ht="15" customHeight="1"/>
    <row r="64428" ht="15" customHeight="1"/>
    <row r="64429" ht="15" customHeight="1"/>
    <row r="64430" ht="15" customHeight="1"/>
    <row r="64431" ht="15" customHeight="1"/>
    <row r="64432" ht="15" customHeight="1"/>
    <row r="64433" ht="15" customHeight="1"/>
    <row r="64434" ht="15" customHeight="1"/>
    <row r="64435" ht="15" customHeight="1"/>
    <row r="64436" ht="15" customHeight="1"/>
    <row r="64437" ht="15" customHeight="1"/>
    <row r="64438" ht="15" customHeight="1"/>
    <row r="64439" ht="15" customHeight="1"/>
    <row r="64440" ht="15" customHeight="1"/>
    <row r="64441" ht="15" customHeight="1"/>
    <row r="64442" ht="15" customHeight="1"/>
    <row r="64443" ht="15" customHeight="1"/>
    <row r="64444" ht="15" customHeight="1"/>
    <row r="64445" ht="15" customHeight="1"/>
    <row r="64446" ht="15" customHeight="1"/>
    <row r="64447" ht="15" customHeight="1"/>
    <row r="64448" ht="15" customHeight="1"/>
    <row r="64449" ht="15" customHeight="1"/>
    <row r="64450" ht="15" customHeight="1"/>
    <row r="64451" ht="15" customHeight="1"/>
    <row r="64452" ht="15" customHeight="1"/>
    <row r="64453" ht="15" customHeight="1"/>
    <row r="64454" ht="15" customHeight="1"/>
    <row r="64455" ht="15" customHeight="1"/>
    <row r="64456" ht="15" customHeight="1"/>
    <row r="64457" ht="15" customHeight="1"/>
    <row r="64458" ht="15" customHeight="1"/>
    <row r="64459" ht="15" customHeight="1"/>
    <row r="64460" ht="15" customHeight="1"/>
    <row r="64461" ht="15" customHeight="1"/>
    <row r="64462" ht="15" customHeight="1"/>
    <row r="64463" ht="15" customHeight="1"/>
    <row r="64464" ht="15" customHeight="1"/>
    <row r="64465" ht="15" customHeight="1"/>
    <row r="64466" ht="15" customHeight="1"/>
    <row r="64467" ht="15" customHeight="1"/>
    <row r="64468" ht="15" customHeight="1"/>
    <row r="64469" ht="15" customHeight="1"/>
    <row r="64470" ht="15" customHeight="1"/>
    <row r="64471" ht="15" customHeight="1"/>
    <row r="64472" ht="15" customHeight="1"/>
    <row r="64473" ht="15" customHeight="1"/>
    <row r="64474" ht="15" customHeight="1"/>
    <row r="64475" ht="15" customHeight="1"/>
    <row r="64476" ht="15" customHeight="1"/>
    <row r="64477" ht="15" customHeight="1"/>
    <row r="64478" ht="15" customHeight="1"/>
    <row r="64479" ht="15" customHeight="1"/>
    <row r="64480" ht="15" customHeight="1"/>
    <row r="64481" ht="15" customHeight="1"/>
    <row r="64482" ht="15" customHeight="1"/>
    <row r="64483" ht="15" customHeight="1"/>
    <row r="64484" ht="15" customHeight="1"/>
    <row r="64485" ht="15" customHeight="1"/>
    <row r="64486" ht="15" customHeight="1"/>
    <row r="64487" ht="15" customHeight="1"/>
    <row r="64488" ht="15" customHeight="1"/>
    <row r="64489" ht="15" customHeight="1"/>
    <row r="64490" ht="15" customHeight="1"/>
    <row r="64491" ht="15" customHeight="1"/>
    <row r="64492" ht="15" customHeight="1"/>
    <row r="64493" ht="15" customHeight="1"/>
    <row r="64494" ht="15" customHeight="1"/>
    <row r="64495" ht="15" customHeight="1"/>
    <row r="64496" ht="15" customHeight="1"/>
    <row r="64497" ht="15" customHeight="1"/>
    <row r="64498" ht="15" customHeight="1"/>
    <row r="64499" ht="15" customHeight="1"/>
    <row r="64500" ht="15" customHeight="1"/>
    <row r="64501" ht="15" customHeight="1"/>
    <row r="64502" ht="15" customHeight="1"/>
    <row r="64503" ht="15" customHeight="1"/>
    <row r="64504" ht="15" customHeight="1"/>
    <row r="64505" ht="15" customHeight="1"/>
    <row r="64506" ht="15" customHeight="1"/>
    <row r="64507" ht="15" customHeight="1"/>
    <row r="64508" ht="15" customHeight="1"/>
    <row r="64509" ht="15" customHeight="1"/>
    <row r="64510" ht="15" customHeight="1"/>
    <row r="64511" ht="15" customHeight="1"/>
    <row r="64512" ht="15" customHeight="1"/>
    <row r="64513" ht="15" customHeight="1"/>
    <row r="64514" ht="15" customHeight="1"/>
    <row r="64515" ht="15" customHeight="1"/>
    <row r="64516" ht="15" customHeight="1"/>
    <row r="64517" ht="15" customHeight="1"/>
    <row r="64518" ht="15" customHeight="1"/>
    <row r="64519" ht="15" customHeight="1"/>
    <row r="64520" ht="15" customHeight="1"/>
    <row r="64521" ht="15" customHeight="1"/>
    <row r="64522" ht="15" customHeight="1"/>
    <row r="64523" ht="15" customHeight="1"/>
    <row r="64524" ht="15" customHeight="1"/>
    <row r="64525" ht="15" customHeight="1"/>
    <row r="64526" ht="15" customHeight="1"/>
    <row r="64527" ht="15" customHeight="1"/>
    <row r="64528" ht="15" customHeight="1"/>
    <row r="64529" ht="15" customHeight="1"/>
    <row r="64530" ht="15" customHeight="1"/>
    <row r="64531" ht="15" customHeight="1"/>
    <row r="64532" ht="15" customHeight="1"/>
    <row r="64533" ht="15" customHeight="1"/>
    <row r="64534" ht="15" customHeight="1"/>
    <row r="64535" ht="15" customHeight="1"/>
    <row r="64536" ht="15" customHeight="1"/>
    <row r="64537" ht="15" customHeight="1"/>
    <row r="64538" ht="15" customHeight="1"/>
    <row r="64539" ht="15" customHeight="1"/>
    <row r="64540" ht="15" customHeight="1"/>
    <row r="64541" ht="15" customHeight="1"/>
    <row r="64542" ht="15" customHeight="1"/>
    <row r="64543" ht="15" customHeight="1"/>
    <row r="64544" ht="15" customHeight="1"/>
    <row r="64545" ht="15" customHeight="1"/>
    <row r="64546" ht="15" customHeight="1"/>
    <row r="64547" ht="15" customHeight="1"/>
    <row r="64548" ht="15" customHeight="1"/>
    <row r="64549" ht="15" customHeight="1"/>
    <row r="64550" ht="15" customHeight="1"/>
    <row r="64551" ht="15" customHeight="1"/>
    <row r="64552" ht="15" customHeight="1"/>
    <row r="64553" ht="15" customHeight="1"/>
    <row r="64554" ht="15" customHeight="1"/>
    <row r="64555" ht="15" customHeight="1"/>
    <row r="64556" ht="15" customHeight="1"/>
    <row r="64557" ht="15" customHeight="1"/>
    <row r="64558" ht="15" customHeight="1"/>
    <row r="64559" ht="15" customHeight="1"/>
    <row r="64560" ht="15" customHeight="1"/>
    <row r="64561" ht="15" customHeight="1"/>
    <row r="64562" ht="15" customHeight="1"/>
    <row r="64563" ht="15" customHeight="1"/>
    <row r="64564" ht="15" customHeight="1"/>
    <row r="64565" ht="15" customHeight="1"/>
    <row r="64566" ht="15" customHeight="1"/>
    <row r="64567" ht="15" customHeight="1"/>
    <row r="64568" ht="15" customHeight="1"/>
    <row r="64569" ht="15" customHeight="1"/>
    <row r="64570" ht="15" customHeight="1"/>
    <row r="64571" ht="15" customHeight="1"/>
    <row r="64572" ht="15" customHeight="1"/>
    <row r="64573" ht="15" customHeight="1"/>
    <row r="64574" ht="15" customHeight="1"/>
    <row r="64575" ht="15" customHeight="1"/>
    <row r="64576" ht="15" customHeight="1"/>
    <row r="64577" ht="15" customHeight="1"/>
    <row r="64578" ht="15" customHeight="1"/>
    <row r="64579" ht="15" customHeight="1"/>
    <row r="64580" ht="15" customHeight="1"/>
    <row r="64581" ht="15" customHeight="1"/>
    <row r="64582" ht="15" customHeight="1"/>
    <row r="64583" ht="15" customHeight="1"/>
    <row r="64584" ht="15" customHeight="1"/>
    <row r="64585" ht="15" customHeight="1"/>
    <row r="64586" ht="15" customHeight="1"/>
    <row r="64587" ht="15" customHeight="1"/>
    <row r="64588" ht="15" customHeight="1"/>
    <row r="64589" ht="15" customHeight="1"/>
    <row r="64590" ht="15" customHeight="1"/>
    <row r="64591" ht="15" customHeight="1"/>
    <row r="64592" ht="15" customHeight="1"/>
    <row r="64593" ht="15" customHeight="1"/>
    <row r="64594" ht="15" customHeight="1"/>
    <row r="64595" ht="15" customHeight="1"/>
    <row r="64596" ht="15" customHeight="1"/>
    <row r="64597" ht="15" customHeight="1"/>
    <row r="64598" ht="15" customHeight="1"/>
    <row r="64599" ht="15" customHeight="1"/>
    <row r="64600" ht="15" customHeight="1"/>
    <row r="64601" ht="15" customHeight="1"/>
    <row r="64602" ht="15" customHeight="1"/>
    <row r="64603" ht="15" customHeight="1"/>
    <row r="64604" ht="15" customHeight="1"/>
    <row r="64605" ht="15" customHeight="1"/>
    <row r="64606" ht="15" customHeight="1"/>
    <row r="64607" ht="15" customHeight="1"/>
    <row r="64608" ht="15" customHeight="1"/>
    <row r="64609" ht="15" customHeight="1"/>
    <row r="64610" ht="15" customHeight="1"/>
    <row r="64611" ht="15" customHeight="1"/>
    <row r="64612" ht="15" customHeight="1"/>
    <row r="64613" ht="15" customHeight="1"/>
    <row r="64614" ht="15" customHeight="1"/>
    <row r="64615" ht="15" customHeight="1"/>
    <row r="64616" ht="15" customHeight="1"/>
    <row r="64617" ht="15" customHeight="1"/>
    <row r="64618" ht="15" customHeight="1"/>
    <row r="64619" ht="15" customHeight="1"/>
    <row r="64620" ht="15" customHeight="1"/>
    <row r="64621" ht="15" customHeight="1"/>
    <row r="64622" ht="15" customHeight="1"/>
    <row r="64623" ht="15" customHeight="1"/>
    <row r="64624" ht="15" customHeight="1"/>
    <row r="64625" ht="15" customHeight="1"/>
    <row r="64626" ht="15" customHeight="1"/>
    <row r="64627" ht="15" customHeight="1"/>
    <row r="64628" ht="15" customHeight="1"/>
    <row r="64629" ht="15" customHeight="1"/>
    <row r="64630" ht="15" customHeight="1"/>
    <row r="64631" ht="15" customHeight="1"/>
    <row r="64632" ht="15" customHeight="1"/>
    <row r="64633" ht="15" customHeight="1"/>
    <row r="64634" ht="15" customHeight="1"/>
    <row r="64635" ht="15" customHeight="1"/>
    <row r="64636" ht="15" customHeight="1"/>
    <row r="64637" ht="15" customHeight="1"/>
    <row r="64638" ht="15" customHeight="1"/>
    <row r="64639" ht="15" customHeight="1"/>
    <row r="64640" ht="15" customHeight="1"/>
    <row r="64641" ht="15" customHeight="1"/>
    <row r="64642" ht="15" customHeight="1"/>
    <row r="64643" ht="15" customHeight="1"/>
    <row r="64644" ht="15" customHeight="1"/>
    <row r="64645" ht="15" customHeight="1"/>
    <row r="64646" ht="15" customHeight="1"/>
    <row r="64647" ht="15" customHeight="1"/>
    <row r="64648" ht="15" customHeight="1"/>
    <row r="64649" ht="15" customHeight="1"/>
    <row r="64650" ht="15" customHeight="1"/>
    <row r="64651" ht="15" customHeight="1"/>
    <row r="64652" ht="15" customHeight="1"/>
    <row r="64653" ht="15" customHeight="1"/>
    <row r="64654" ht="15" customHeight="1"/>
    <row r="64655" ht="15" customHeight="1"/>
    <row r="64656" ht="15" customHeight="1"/>
    <row r="64657" ht="15" customHeight="1"/>
    <row r="64658" ht="15" customHeight="1"/>
    <row r="64659" ht="15" customHeight="1"/>
    <row r="64660" ht="15" customHeight="1"/>
    <row r="64661" ht="15" customHeight="1"/>
    <row r="64662" ht="15" customHeight="1"/>
    <row r="64663" ht="15" customHeight="1"/>
    <row r="64664" ht="15" customHeight="1"/>
    <row r="64665" ht="15" customHeight="1"/>
    <row r="64666" ht="15" customHeight="1"/>
    <row r="64667" ht="15" customHeight="1"/>
    <row r="64668" ht="15" customHeight="1"/>
    <row r="64669" ht="15" customHeight="1"/>
    <row r="64670" ht="15" customHeight="1"/>
    <row r="64671" ht="15" customHeight="1"/>
    <row r="64672" ht="15" customHeight="1"/>
    <row r="64673" ht="15" customHeight="1"/>
    <row r="64674" ht="15" customHeight="1"/>
    <row r="64675" ht="15" customHeight="1"/>
    <row r="64676" ht="15" customHeight="1"/>
    <row r="64677" ht="15" customHeight="1"/>
    <row r="64678" ht="15" customHeight="1"/>
    <row r="64679" ht="15" customHeight="1"/>
    <row r="64680" ht="15" customHeight="1"/>
    <row r="64681" ht="15" customHeight="1"/>
    <row r="64682" ht="15" customHeight="1"/>
    <row r="64683" ht="15" customHeight="1"/>
    <row r="64684" ht="15" customHeight="1"/>
    <row r="64685" ht="15" customHeight="1"/>
    <row r="64686" ht="15" customHeight="1"/>
    <row r="64687" ht="15" customHeight="1"/>
    <row r="64688" ht="15" customHeight="1"/>
    <row r="64689" ht="15" customHeight="1"/>
    <row r="64690" ht="15" customHeight="1"/>
    <row r="64691" ht="15" customHeight="1"/>
    <row r="64692" ht="15" customHeight="1"/>
    <row r="64693" ht="15" customHeight="1"/>
    <row r="64694" ht="15" customHeight="1"/>
    <row r="64695" ht="15" customHeight="1"/>
    <row r="64696" ht="15" customHeight="1"/>
    <row r="64697" ht="15" customHeight="1"/>
    <row r="64698" ht="15" customHeight="1"/>
    <row r="64699" ht="15" customHeight="1"/>
    <row r="64700" ht="15" customHeight="1"/>
    <row r="64701" ht="15" customHeight="1"/>
    <row r="64702" ht="15" customHeight="1"/>
    <row r="64703" ht="15" customHeight="1"/>
    <row r="64704" ht="15" customHeight="1"/>
    <row r="64705" ht="15" customHeight="1"/>
    <row r="64706" ht="15" customHeight="1"/>
    <row r="64707" ht="15" customHeight="1"/>
    <row r="64708" ht="15" customHeight="1"/>
    <row r="64709" ht="15" customHeight="1"/>
    <row r="64710" ht="15" customHeight="1"/>
    <row r="64711" ht="15" customHeight="1"/>
    <row r="64712" ht="15" customHeight="1"/>
    <row r="64713" ht="15" customHeight="1"/>
    <row r="64714" ht="15" customHeight="1"/>
    <row r="64715" ht="15" customHeight="1"/>
    <row r="64716" ht="15" customHeight="1"/>
    <row r="64717" ht="15" customHeight="1"/>
    <row r="64718" ht="15" customHeight="1"/>
    <row r="64719" ht="15" customHeight="1"/>
    <row r="64720" ht="15" customHeight="1"/>
    <row r="64721" ht="15" customHeight="1"/>
    <row r="64722" ht="15" customHeight="1"/>
    <row r="64723" ht="15" customHeight="1"/>
    <row r="64724" ht="15" customHeight="1"/>
    <row r="64725" ht="15" customHeight="1"/>
    <row r="64726" ht="15" customHeight="1"/>
    <row r="64727" ht="15" customHeight="1"/>
    <row r="64728" ht="15" customHeight="1"/>
    <row r="64729" ht="15" customHeight="1"/>
    <row r="64730" ht="15" customHeight="1"/>
    <row r="64731" ht="15" customHeight="1"/>
    <row r="64732" ht="15" customHeight="1"/>
    <row r="64733" ht="15" customHeight="1"/>
    <row r="64734" ht="15" customHeight="1"/>
    <row r="64735" ht="15" customHeight="1"/>
    <row r="64736" ht="15" customHeight="1"/>
    <row r="64737" ht="15" customHeight="1"/>
    <row r="64738" ht="15" customHeight="1"/>
    <row r="64739" ht="15" customHeight="1"/>
    <row r="64740" ht="15" customHeight="1"/>
    <row r="64741" ht="15" customHeight="1"/>
    <row r="64742" ht="15" customHeight="1"/>
    <row r="64743" ht="15" customHeight="1"/>
    <row r="64744" ht="15" customHeight="1"/>
    <row r="64745" ht="15" customHeight="1"/>
    <row r="64746" ht="15" customHeight="1"/>
    <row r="64747" ht="15" customHeight="1"/>
    <row r="64748" ht="15" customHeight="1"/>
    <row r="64749" ht="15" customHeight="1"/>
    <row r="64750" ht="15" customHeight="1"/>
    <row r="64751" ht="15" customHeight="1"/>
    <row r="64752" ht="15" customHeight="1"/>
    <row r="64753" ht="15" customHeight="1"/>
    <row r="64754" ht="15" customHeight="1"/>
    <row r="64755" ht="15" customHeight="1"/>
    <row r="64756" ht="15" customHeight="1"/>
    <row r="64757" ht="15" customHeight="1"/>
    <row r="64758" ht="15" customHeight="1"/>
    <row r="64759" ht="15" customHeight="1"/>
    <row r="64760" ht="15" customHeight="1"/>
    <row r="64761" ht="15" customHeight="1"/>
    <row r="64762" ht="15" customHeight="1"/>
    <row r="64763" ht="15" customHeight="1"/>
    <row r="64764" ht="15" customHeight="1"/>
    <row r="64765" ht="15" customHeight="1"/>
    <row r="64766" ht="15" customHeight="1"/>
    <row r="64767" ht="15" customHeight="1"/>
    <row r="64768" ht="15" customHeight="1"/>
    <row r="64769" ht="15" customHeight="1"/>
    <row r="64770" ht="15" customHeight="1"/>
    <row r="64771" ht="15" customHeight="1"/>
    <row r="64772" ht="15" customHeight="1"/>
    <row r="64773" ht="15" customHeight="1"/>
    <row r="64774" ht="15" customHeight="1"/>
    <row r="64775" ht="15" customHeight="1"/>
    <row r="64776" ht="15" customHeight="1"/>
    <row r="64777" ht="15" customHeight="1"/>
    <row r="64778" ht="15" customHeight="1"/>
    <row r="64779" ht="15" customHeight="1"/>
    <row r="64780" ht="15" customHeight="1"/>
    <row r="64781" ht="15" customHeight="1"/>
    <row r="64782" ht="15" customHeight="1"/>
    <row r="64783" ht="15" customHeight="1"/>
    <row r="64784" ht="15" customHeight="1"/>
    <row r="64785" ht="15" customHeight="1"/>
    <row r="64786" ht="15" customHeight="1"/>
    <row r="64787" ht="15" customHeight="1"/>
    <row r="64788" ht="15" customHeight="1"/>
    <row r="64789" ht="15" customHeight="1"/>
    <row r="64790" ht="15" customHeight="1"/>
    <row r="64791" ht="15" customHeight="1"/>
    <row r="64792" ht="15" customHeight="1"/>
    <row r="64793" ht="15" customHeight="1"/>
    <row r="64794" ht="15" customHeight="1"/>
    <row r="64795" ht="15" customHeight="1"/>
    <row r="64796" ht="15" customHeight="1"/>
    <row r="64797" ht="15" customHeight="1"/>
    <row r="64798" ht="15" customHeight="1"/>
    <row r="64799" ht="15" customHeight="1"/>
    <row r="64800" ht="15" customHeight="1"/>
    <row r="64801" ht="15" customHeight="1"/>
    <row r="64802" ht="15" customHeight="1"/>
    <row r="64803" ht="15" customHeight="1"/>
    <row r="64804" ht="15" customHeight="1"/>
    <row r="64805" ht="15" customHeight="1"/>
    <row r="64806" ht="15" customHeight="1"/>
    <row r="64807" ht="15" customHeight="1"/>
    <row r="64808" ht="15" customHeight="1"/>
    <row r="64809" ht="15" customHeight="1"/>
    <row r="64810" ht="15" customHeight="1"/>
    <row r="64811" ht="15" customHeight="1"/>
    <row r="64812" ht="15" customHeight="1"/>
    <row r="64813" ht="15" customHeight="1"/>
    <row r="64814" ht="15" customHeight="1"/>
    <row r="64815" ht="15" customHeight="1"/>
    <row r="64816" ht="15" customHeight="1"/>
    <row r="64817" ht="15" customHeight="1"/>
    <row r="64818" ht="15" customHeight="1"/>
    <row r="64819" ht="15" customHeight="1"/>
    <row r="64820" ht="15" customHeight="1"/>
    <row r="64821" ht="15" customHeight="1"/>
    <row r="64822" ht="15" customHeight="1"/>
    <row r="64823" ht="15" customHeight="1"/>
    <row r="64824" ht="15" customHeight="1"/>
    <row r="64825" ht="15" customHeight="1"/>
    <row r="64826" ht="15" customHeight="1"/>
    <row r="64827" ht="15" customHeight="1"/>
    <row r="64828" ht="15" customHeight="1"/>
    <row r="64829" ht="15" customHeight="1"/>
    <row r="64830" ht="15" customHeight="1"/>
    <row r="64831" ht="15" customHeight="1"/>
    <row r="64832" ht="15" customHeight="1"/>
    <row r="64833" ht="15" customHeight="1"/>
    <row r="64834" ht="15" customHeight="1"/>
    <row r="64835" ht="15" customHeight="1"/>
    <row r="64836" ht="15" customHeight="1"/>
    <row r="64837" ht="15" customHeight="1"/>
    <row r="64838" ht="15" customHeight="1"/>
    <row r="64839" ht="15" customHeight="1"/>
    <row r="64840" ht="15" customHeight="1"/>
    <row r="64841" ht="15" customHeight="1"/>
    <row r="64842" ht="15" customHeight="1"/>
    <row r="64843" ht="15" customHeight="1"/>
    <row r="64844" ht="15" customHeight="1"/>
    <row r="64845" ht="15" customHeight="1"/>
    <row r="64846" ht="15" customHeight="1"/>
    <row r="64847" ht="15" customHeight="1"/>
    <row r="64848" ht="15" customHeight="1"/>
    <row r="64849" ht="15" customHeight="1"/>
    <row r="64850" ht="15" customHeight="1"/>
    <row r="64851" ht="15" customHeight="1"/>
    <row r="64852" ht="15" customHeight="1"/>
    <row r="64853" ht="15" customHeight="1"/>
    <row r="64854" ht="15" customHeight="1"/>
    <row r="64855" ht="15" customHeight="1"/>
    <row r="64856" ht="15" customHeight="1"/>
    <row r="64857" ht="15" customHeight="1"/>
    <row r="64858" ht="15" customHeight="1"/>
    <row r="64859" ht="15" customHeight="1"/>
    <row r="64860" ht="15" customHeight="1"/>
    <row r="64861" ht="15" customHeight="1"/>
    <row r="64862" ht="15" customHeight="1"/>
    <row r="64863" ht="15" customHeight="1"/>
    <row r="64864" ht="15" customHeight="1"/>
    <row r="64865" ht="15" customHeight="1"/>
    <row r="64866" ht="15" customHeight="1"/>
    <row r="64867" ht="15" customHeight="1"/>
    <row r="64868" ht="15" customHeight="1"/>
    <row r="64869" ht="15" customHeight="1"/>
    <row r="64870" ht="15" customHeight="1"/>
    <row r="64871" ht="15" customHeight="1"/>
    <row r="64872" ht="15" customHeight="1"/>
    <row r="64873" ht="15" customHeight="1"/>
    <row r="64874" ht="15" customHeight="1"/>
    <row r="64875" ht="15" customHeight="1"/>
    <row r="64876" ht="15" customHeight="1"/>
    <row r="64877" ht="15" customHeight="1"/>
    <row r="64878" ht="15" customHeight="1"/>
    <row r="64879" ht="15" customHeight="1"/>
    <row r="64880" ht="15" customHeight="1"/>
    <row r="64881" ht="15" customHeight="1"/>
    <row r="64882" ht="15" customHeight="1"/>
    <row r="64883" ht="15" customHeight="1"/>
    <row r="64884" ht="15" customHeight="1"/>
    <row r="64885" ht="15" customHeight="1"/>
    <row r="64886" ht="15" customHeight="1"/>
    <row r="64887" ht="15" customHeight="1"/>
    <row r="64888" ht="15" customHeight="1"/>
    <row r="64889" ht="15" customHeight="1"/>
    <row r="64890" ht="15" customHeight="1"/>
    <row r="64891" ht="15" customHeight="1"/>
    <row r="64892" ht="15" customHeight="1"/>
    <row r="64893" ht="15" customHeight="1"/>
    <row r="64894" ht="15" customHeight="1"/>
    <row r="64895" ht="15" customHeight="1"/>
    <row r="64896" ht="15" customHeight="1"/>
    <row r="64897" ht="15" customHeight="1"/>
    <row r="64898" ht="15" customHeight="1"/>
    <row r="64899" ht="15" customHeight="1"/>
    <row r="64900" ht="15" customHeight="1"/>
    <row r="64901" ht="15" customHeight="1"/>
    <row r="64902" ht="15" customHeight="1"/>
    <row r="64903" ht="15" customHeight="1"/>
    <row r="64904" ht="15" customHeight="1"/>
    <row r="64905" ht="15" customHeight="1"/>
    <row r="64906" ht="15" customHeight="1"/>
    <row r="64907" ht="15" customHeight="1"/>
    <row r="64908" ht="15" customHeight="1"/>
    <row r="64909" ht="15" customHeight="1"/>
    <row r="64910" ht="15" customHeight="1"/>
    <row r="64911" ht="15" customHeight="1"/>
    <row r="64912" ht="15" customHeight="1"/>
    <row r="64913" ht="15" customHeight="1"/>
    <row r="64914" ht="15" customHeight="1"/>
    <row r="64915" ht="15" customHeight="1"/>
    <row r="64916" ht="15" customHeight="1"/>
    <row r="64917" ht="15" customHeight="1"/>
    <row r="64918" ht="15" customHeight="1"/>
    <row r="64919" ht="15" customHeight="1"/>
    <row r="64920" ht="15" customHeight="1"/>
    <row r="64921" ht="15" customHeight="1"/>
    <row r="64922" ht="15" customHeight="1"/>
    <row r="64923" ht="15" customHeight="1"/>
    <row r="64924" ht="15" customHeight="1"/>
    <row r="64925" ht="15" customHeight="1"/>
    <row r="64926" ht="15" customHeight="1"/>
    <row r="64927" ht="15" customHeight="1"/>
    <row r="64928" ht="15" customHeight="1"/>
    <row r="64929" ht="15" customHeight="1"/>
    <row r="64930" ht="15" customHeight="1"/>
    <row r="64931" ht="15" customHeight="1"/>
    <row r="64932" ht="15" customHeight="1"/>
    <row r="64933" ht="15" customHeight="1"/>
    <row r="64934" ht="15" customHeight="1"/>
    <row r="64935" ht="15" customHeight="1"/>
    <row r="64936" ht="15" customHeight="1"/>
    <row r="64937" ht="15" customHeight="1"/>
    <row r="64938" ht="15" customHeight="1"/>
    <row r="64939" ht="15" customHeight="1"/>
    <row r="64940" ht="15" customHeight="1"/>
    <row r="64941" ht="15" customHeight="1"/>
    <row r="64942" ht="15" customHeight="1"/>
    <row r="64943" ht="15" customHeight="1"/>
    <row r="64944" ht="15" customHeight="1"/>
    <row r="64945" ht="15" customHeight="1"/>
    <row r="64946" ht="15" customHeight="1"/>
    <row r="64947" ht="15" customHeight="1"/>
    <row r="64948" ht="15" customHeight="1"/>
    <row r="64949" ht="15" customHeight="1"/>
    <row r="64950" ht="15" customHeight="1"/>
    <row r="64951" ht="15" customHeight="1"/>
    <row r="64952" ht="15" customHeight="1"/>
    <row r="64953" ht="15" customHeight="1"/>
    <row r="64954" ht="15" customHeight="1"/>
    <row r="64955" ht="15" customHeight="1"/>
    <row r="64956" ht="15" customHeight="1"/>
    <row r="64957" ht="15" customHeight="1"/>
    <row r="64958" ht="15" customHeight="1"/>
    <row r="64959" ht="15" customHeight="1"/>
    <row r="64960" ht="15" customHeight="1"/>
    <row r="64961" ht="15" customHeight="1"/>
    <row r="64962" ht="15" customHeight="1"/>
    <row r="64963" ht="15" customHeight="1"/>
    <row r="64964" ht="15" customHeight="1"/>
    <row r="64965" ht="15" customHeight="1"/>
    <row r="64966" ht="15" customHeight="1"/>
    <row r="64967" ht="15" customHeight="1"/>
    <row r="64968" ht="15" customHeight="1"/>
    <row r="64969" ht="15" customHeight="1"/>
    <row r="64970" ht="15" customHeight="1"/>
    <row r="64971" ht="15" customHeight="1"/>
    <row r="64972" ht="15" customHeight="1"/>
    <row r="64973" ht="15" customHeight="1"/>
    <row r="64974" ht="15" customHeight="1"/>
    <row r="64975" ht="15" customHeight="1"/>
    <row r="64976" ht="15" customHeight="1"/>
    <row r="64977" ht="15" customHeight="1"/>
    <row r="64978" ht="15" customHeight="1"/>
    <row r="64979" ht="15" customHeight="1"/>
    <row r="64980" ht="15" customHeight="1"/>
    <row r="64981" ht="15" customHeight="1"/>
    <row r="64982" ht="15" customHeight="1"/>
    <row r="64983" ht="15" customHeight="1"/>
    <row r="64984" ht="15" customHeight="1"/>
    <row r="64985" ht="15" customHeight="1"/>
    <row r="64986" ht="15" customHeight="1"/>
    <row r="64987" ht="15" customHeight="1"/>
    <row r="64988" ht="15" customHeight="1"/>
    <row r="64989" ht="15" customHeight="1"/>
    <row r="64990" ht="15" customHeight="1"/>
    <row r="64991" ht="15" customHeight="1"/>
    <row r="64992" ht="15" customHeight="1"/>
    <row r="64993" ht="15" customHeight="1"/>
    <row r="64994" ht="15" customHeight="1"/>
    <row r="64995" ht="15" customHeight="1"/>
    <row r="64996" ht="15" customHeight="1"/>
    <row r="64997" ht="15" customHeight="1"/>
    <row r="64998" ht="15" customHeight="1"/>
    <row r="64999" ht="15" customHeight="1"/>
    <row r="65000" ht="15" customHeight="1"/>
    <row r="65001" ht="15" customHeight="1"/>
    <row r="65002" ht="15" customHeight="1"/>
    <row r="65003" ht="15" customHeight="1"/>
    <row r="65004" ht="15" customHeight="1"/>
    <row r="65005" ht="15" customHeight="1"/>
    <row r="65006" ht="15" customHeight="1"/>
    <row r="65007" ht="15" customHeight="1"/>
    <row r="65008" ht="15" customHeight="1"/>
    <row r="65009" ht="15" customHeight="1"/>
    <row r="65010" ht="15" customHeight="1"/>
    <row r="65011" ht="15" customHeight="1"/>
    <row r="65012" ht="15" customHeight="1"/>
    <row r="65013" ht="15" customHeight="1"/>
    <row r="65014" ht="15" customHeight="1"/>
    <row r="65015" ht="15" customHeight="1"/>
    <row r="65016" ht="15" customHeight="1"/>
    <row r="65017" ht="15" customHeight="1"/>
    <row r="65018" ht="15" customHeight="1"/>
    <row r="65019" ht="15" customHeight="1"/>
    <row r="65020" ht="15" customHeight="1"/>
    <row r="65021" ht="15" customHeight="1"/>
    <row r="65022" ht="15" customHeight="1"/>
    <row r="65023" ht="15" customHeight="1"/>
    <row r="65024" ht="15" customHeight="1"/>
    <row r="65025" ht="15" customHeight="1"/>
    <row r="65026" ht="15" customHeight="1"/>
    <row r="65027" ht="15" customHeight="1"/>
    <row r="65028" ht="15" customHeight="1"/>
    <row r="65029" ht="15" customHeight="1"/>
    <row r="65030" ht="15" customHeight="1"/>
    <row r="65031" ht="15" customHeight="1"/>
    <row r="65032" ht="15" customHeight="1"/>
    <row r="65033" ht="15" customHeight="1"/>
    <row r="65034" ht="15" customHeight="1"/>
    <row r="65035" ht="15" customHeight="1"/>
    <row r="65036" ht="15" customHeight="1"/>
    <row r="65037" ht="15" customHeight="1"/>
    <row r="65038" ht="15" customHeight="1"/>
    <row r="65039" ht="15" customHeight="1"/>
    <row r="65040" ht="15" customHeight="1"/>
    <row r="65041" ht="15" customHeight="1"/>
    <row r="65042" ht="15" customHeight="1"/>
    <row r="65043" ht="15" customHeight="1"/>
    <row r="65044" ht="15" customHeight="1"/>
    <row r="65045" ht="15" customHeight="1"/>
    <row r="65046" ht="15" customHeight="1"/>
    <row r="65047" ht="15" customHeight="1"/>
    <row r="65048" ht="15" customHeight="1"/>
    <row r="65049" ht="15" customHeight="1"/>
    <row r="65050" ht="15" customHeight="1"/>
    <row r="65051" ht="15" customHeight="1"/>
    <row r="65052" ht="15" customHeight="1"/>
    <row r="65053" ht="15" customHeight="1"/>
    <row r="65054" ht="15" customHeight="1"/>
    <row r="65055" ht="15" customHeight="1"/>
    <row r="65056" ht="15" customHeight="1"/>
    <row r="65057" ht="15" customHeight="1"/>
    <row r="65058" ht="15" customHeight="1"/>
    <row r="65059" ht="15" customHeight="1"/>
    <row r="65060" ht="15" customHeight="1"/>
    <row r="65061" ht="15" customHeight="1"/>
    <row r="65062" ht="15" customHeight="1"/>
    <row r="65063" ht="15" customHeight="1"/>
    <row r="65064" ht="15" customHeight="1"/>
    <row r="65065" ht="15" customHeight="1"/>
    <row r="65066" ht="15" customHeight="1"/>
    <row r="65067" ht="15" customHeight="1"/>
    <row r="65068" ht="15" customHeight="1"/>
    <row r="65069" ht="15" customHeight="1"/>
    <row r="65070" ht="15" customHeight="1"/>
    <row r="65071" ht="15" customHeight="1"/>
    <row r="65072" ht="15" customHeight="1"/>
    <row r="65073" ht="15" customHeight="1"/>
    <row r="65074" ht="15" customHeight="1"/>
    <row r="65075" ht="15" customHeight="1"/>
    <row r="65076" ht="15" customHeight="1"/>
    <row r="65077" ht="15" customHeight="1"/>
    <row r="65078" ht="15" customHeight="1"/>
    <row r="65079" ht="15" customHeight="1"/>
    <row r="65080" ht="15" customHeight="1"/>
    <row r="65081" ht="15" customHeight="1"/>
    <row r="65082" ht="15" customHeight="1"/>
    <row r="65083" ht="15" customHeight="1"/>
    <row r="65084" ht="15" customHeight="1"/>
    <row r="65085" ht="15" customHeight="1"/>
    <row r="65086" ht="15" customHeight="1"/>
    <row r="65087" ht="15" customHeight="1"/>
    <row r="65088" ht="15" customHeight="1"/>
    <row r="65089" ht="15" customHeight="1"/>
    <row r="65090" ht="15" customHeight="1"/>
    <row r="65091" ht="15" customHeight="1"/>
    <row r="65092" ht="15" customHeight="1"/>
    <row r="65093" ht="15" customHeight="1"/>
    <row r="65094" ht="15" customHeight="1"/>
    <row r="65095" ht="15" customHeight="1"/>
    <row r="65096" ht="15" customHeight="1"/>
    <row r="65097" ht="15" customHeight="1"/>
    <row r="65098" ht="15" customHeight="1"/>
    <row r="65099" ht="15" customHeight="1"/>
    <row r="65100" ht="15" customHeight="1"/>
    <row r="65101" ht="15" customHeight="1"/>
    <row r="65102" ht="15" customHeight="1"/>
    <row r="65103" ht="15" customHeight="1"/>
    <row r="65104" ht="15" customHeight="1"/>
    <row r="65105" ht="15" customHeight="1"/>
    <row r="65106" ht="15" customHeight="1"/>
    <row r="65107" ht="15" customHeight="1"/>
    <row r="65108" ht="15" customHeight="1"/>
    <row r="65109" ht="15" customHeight="1"/>
    <row r="65110" ht="15" customHeight="1"/>
    <row r="65111" ht="15" customHeight="1"/>
    <row r="65112" ht="15" customHeight="1"/>
    <row r="65113" ht="15" customHeight="1"/>
    <row r="65114" ht="15" customHeight="1"/>
    <row r="65115" ht="15" customHeight="1"/>
    <row r="65116" ht="15" customHeight="1"/>
    <row r="65117" ht="15" customHeight="1"/>
    <row r="65118" ht="15" customHeight="1"/>
    <row r="65119" ht="15" customHeight="1"/>
    <row r="65120" ht="15" customHeight="1"/>
    <row r="65121" ht="15" customHeight="1"/>
    <row r="65122" ht="15" customHeight="1"/>
    <row r="65123" ht="15" customHeight="1"/>
    <row r="65124" ht="15" customHeight="1"/>
    <row r="65125" ht="15" customHeight="1"/>
    <row r="65126" ht="15" customHeight="1"/>
    <row r="65127" ht="15" customHeight="1"/>
    <row r="65128" ht="15" customHeight="1"/>
    <row r="65129" ht="15" customHeight="1"/>
    <row r="65130" ht="15" customHeight="1"/>
    <row r="65131" ht="15" customHeight="1"/>
    <row r="65132" ht="15" customHeight="1"/>
    <row r="65133" ht="15" customHeight="1"/>
    <row r="65134" ht="15" customHeight="1"/>
    <row r="65135" ht="15" customHeight="1"/>
    <row r="65136" ht="15" customHeight="1"/>
    <row r="65137" ht="15" customHeight="1"/>
    <row r="65138" ht="15" customHeight="1"/>
    <row r="65139" ht="15" customHeight="1"/>
    <row r="65140" ht="15" customHeight="1"/>
    <row r="65141" ht="15" customHeight="1"/>
    <row r="65142" ht="15" customHeight="1"/>
    <row r="65143" ht="15" customHeight="1"/>
    <row r="65144" ht="15" customHeight="1"/>
    <row r="65145" ht="15" customHeight="1"/>
    <row r="65146" ht="15" customHeight="1"/>
    <row r="65147" ht="15" customHeight="1"/>
    <row r="65148" ht="15" customHeight="1"/>
    <row r="65149" ht="15" customHeight="1"/>
    <row r="65150" ht="15" customHeight="1"/>
    <row r="65151" ht="15" customHeight="1"/>
    <row r="65152" ht="15" customHeight="1"/>
    <row r="65153" ht="15" customHeight="1"/>
    <row r="65154" ht="15" customHeight="1"/>
    <row r="65155" ht="15" customHeight="1"/>
    <row r="65156" ht="15" customHeight="1"/>
    <row r="65157" ht="15" customHeight="1"/>
    <row r="65158" ht="15" customHeight="1"/>
    <row r="65159" ht="15" customHeight="1"/>
    <row r="65160" ht="15" customHeight="1"/>
    <row r="65161" ht="15" customHeight="1"/>
    <row r="65162" ht="15" customHeight="1"/>
    <row r="65163" ht="15" customHeight="1"/>
    <row r="65164" ht="15" customHeight="1"/>
    <row r="65165" ht="15" customHeight="1"/>
    <row r="65166" ht="15" customHeight="1"/>
    <row r="65167" ht="15" customHeight="1"/>
    <row r="65168" ht="15" customHeight="1"/>
    <row r="65169" ht="15" customHeight="1"/>
    <row r="65170" ht="15" customHeight="1"/>
    <row r="65171" ht="15" customHeight="1"/>
    <row r="65172" ht="15" customHeight="1"/>
    <row r="65173" ht="15" customHeight="1"/>
    <row r="65174" ht="15" customHeight="1"/>
    <row r="65175" ht="15" customHeight="1"/>
    <row r="65176" ht="15" customHeight="1"/>
    <row r="65177" ht="15" customHeight="1"/>
    <row r="65178" ht="15" customHeight="1"/>
    <row r="65179" ht="15" customHeight="1"/>
    <row r="65180" ht="15" customHeight="1"/>
    <row r="65181" ht="15" customHeight="1"/>
    <row r="65182" ht="15" customHeight="1"/>
    <row r="65183" ht="15" customHeight="1"/>
    <row r="65184" ht="15" customHeight="1"/>
    <row r="65185" ht="15" customHeight="1"/>
    <row r="65186" ht="15" customHeight="1"/>
    <row r="65187" ht="15" customHeight="1"/>
    <row r="65188" ht="15" customHeight="1"/>
    <row r="65189" ht="15" customHeight="1"/>
    <row r="65190" ht="15" customHeight="1"/>
    <row r="65191" ht="15" customHeight="1"/>
    <row r="65192" ht="15" customHeight="1"/>
    <row r="65193" ht="15" customHeight="1"/>
    <row r="65194" ht="15" customHeight="1"/>
    <row r="65195" ht="15" customHeight="1"/>
    <row r="65196" ht="15" customHeight="1"/>
    <row r="65197" ht="15" customHeight="1"/>
    <row r="65198" ht="15" customHeight="1"/>
    <row r="65199" ht="15" customHeight="1"/>
    <row r="65200" ht="15" customHeight="1"/>
    <row r="65201" ht="15" customHeight="1"/>
    <row r="65202" ht="15" customHeight="1"/>
    <row r="65203" ht="15" customHeight="1"/>
    <row r="65204" ht="15" customHeight="1"/>
    <row r="65205" ht="15" customHeight="1"/>
    <row r="65206" ht="15" customHeight="1"/>
    <row r="65207" ht="15" customHeight="1"/>
    <row r="65208" ht="15" customHeight="1"/>
    <row r="65209" ht="15" customHeight="1"/>
    <row r="65210" ht="15" customHeight="1"/>
    <row r="65211" ht="15" customHeight="1"/>
    <row r="65212" ht="15" customHeight="1"/>
    <row r="65213" ht="15" customHeight="1"/>
    <row r="65214" ht="15" customHeight="1"/>
    <row r="65215" ht="15" customHeight="1"/>
    <row r="65216" ht="15" customHeight="1"/>
    <row r="65217" ht="15" customHeight="1"/>
    <row r="65218" ht="15" customHeight="1"/>
    <row r="65219" ht="15" customHeight="1"/>
    <row r="65220" ht="15" customHeight="1"/>
    <row r="65221" ht="15" customHeight="1"/>
    <row r="65222" ht="15" customHeight="1"/>
    <row r="65223" ht="15" customHeight="1"/>
    <row r="65224" ht="15" customHeight="1"/>
    <row r="65225" ht="15" customHeight="1"/>
    <row r="65226" ht="15" customHeight="1"/>
    <row r="65227" ht="15" customHeight="1"/>
    <row r="65228" ht="15" customHeight="1"/>
    <row r="65229" ht="15" customHeight="1"/>
    <row r="65230" ht="15" customHeight="1"/>
    <row r="65231" ht="15" customHeight="1"/>
    <row r="65232" ht="15" customHeight="1"/>
    <row r="65233" ht="15" customHeight="1"/>
    <row r="65234" ht="15" customHeight="1"/>
    <row r="65235" ht="15" customHeight="1"/>
    <row r="65236" ht="15" customHeight="1"/>
    <row r="65237" ht="15" customHeight="1"/>
    <row r="65238" ht="15" customHeight="1"/>
    <row r="65239" ht="15" customHeight="1"/>
    <row r="65240" ht="15" customHeight="1"/>
    <row r="65241" ht="15" customHeight="1"/>
    <row r="65242" ht="15" customHeight="1"/>
    <row r="65243" ht="15" customHeight="1"/>
    <row r="65244" ht="15" customHeight="1"/>
    <row r="65245" ht="15" customHeight="1"/>
    <row r="65246" ht="15" customHeight="1"/>
    <row r="65247" ht="15" customHeight="1"/>
    <row r="65248" ht="15" customHeight="1"/>
    <row r="65249" ht="15" customHeight="1"/>
    <row r="65250" ht="15" customHeight="1"/>
    <row r="65251" ht="15" customHeight="1"/>
    <row r="65252" ht="15" customHeight="1"/>
    <row r="65253" ht="15" customHeight="1"/>
    <row r="65254" ht="15" customHeight="1"/>
    <row r="65255" ht="15" customHeight="1"/>
    <row r="65256" ht="15" customHeight="1"/>
    <row r="65257" ht="15" customHeight="1"/>
    <row r="65258" ht="15" customHeight="1"/>
    <row r="65259" ht="15" customHeight="1"/>
    <row r="65260" ht="15" customHeight="1"/>
    <row r="65261" ht="15" customHeight="1"/>
    <row r="65262" ht="15" customHeight="1"/>
    <row r="65263" ht="15" customHeight="1"/>
    <row r="65264" ht="15" customHeight="1"/>
    <row r="65265" ht="15" customHeight="1"/>
    <row r="65266" ht="15" customHeight="1"/>
    <row r="65267" ht="15" customHeight="1"/>
    <row r="65268" ht="15" customHeight="1"/>
    <row r="65269" ht="15" customHeight="1"/>
    <row r="65270" ht="15" customHeight="1"/>
    <row r="65271" ht="15" customHeight="1"/>
    <row r="65272" ht="15" customHeight="1"/>
    <row r="65273" ht="15" customHeight="1"/>
    <row r="65274" ht="15" customHeight="1"/>
    <row r="65275" ht="15" customHeight="1"/>
    <row r="65276" ht="15" customHeight="1"/>
    <row r="65277" ht="15" customHeight="1"/>
    <row r="65278" ht="15" customHeight="1"/>
    <row r="65279" ht="15" customHeight="1"/>
    <row r="65280" ht="15" customHeight="1"/>
    <row r="65281" ht="15" customHeight="1"/>
    <row r="65282" ht="15" customHeight="1"/>
    <row r="65283" ht="15" customHeight="1"/>
    <row r="65284" ht="15" customHeight="1"/>
    <row r="65285" ht="15" customHeight="1"/>
    <row r="65286" ht="15" customHeight="1"/>
    <row r="65287" ht="15" customHeight="1"/>
    <row r="65288" ht="15" customHeight="1"/>
    <row r="65289" ht="15" customHeight="1"/>
    <row r="65290" ht="15" customHeight="1"/>
    <row r="65291" ht="15" customHeight="1"/>
    <row r="65292" ht="15" customHeight="1"/>
    <row r="65293" ht="15" customHeight="1"/>
    <row r="65294" ht="15" customHeight="1"/>
    <row r="65295" ht="15" customHeight="1"/>
    <row r="65296" ht="15" customHeight="1"/>
    <row r="65297" ht="15" customHeight="1"/>
    <row r="65298" ht="15" customHeight="1"/>
    <row r="65299" ht="15" customHeight="1"/>
    <row r="65300" ht="15" customHeight="1"/>
    <row r="65301" ht="15" customHeight="1"/>
    <row r="65302" ht="15" customHeight="1"/>
    <row r="65303" ht="15" customHeight="1"/>
    <row r="65304" ht="15" customHeight="1"/>
    <row r="65305" ht="15" customHeight="1"/>
    <row r="65306" ht="15" customHeight="1"/>
    <row r="65307" ht="15" customHeight="1"/>
    <row r="65308" ht="15" customHeight="1"/>
    <row r="65309" ht="15" customHeight="1"/>
    <row r="65310" ht="15" customHeight="1"/>
    <row r="65311" ht="15" customHeight="1"/>
    <row r="65312" ht="15" customHeight="1"/>
    <row r="65313" ht="15" customHeight="1"/>
    <row r="65314" ht="15" customHeight="1"/>
    <row r="65315" ht="15" customHeight="1"/>
    <row r="65316" ht="15" customHeight="1"/>
    <row r="65317" ht="15" customHeight="1"/>
    <row r="65318" ht="15" customHeight="1"/>
    <row r="65319" ht="15" customHeight="1"/>
    <row r="65320" ht="15" customHeight="1"/>
    <row r="65321" ht="15" customHeight="1"/>
    <row r="65322" ht="15" customHeight="1"/>
    <row r="65323" ht="15" customHeight="1"/>
    <row r="65324" ht="15" customHeight="1"/>
    <row r="65325" ht="15" customHeight="1"/>
    <row r="65326" ht="15" customHeight="1"/>
    <row r="65327" ht="15" customHeight="1"/>
    <row r="65328" ht="15" customHeight="1"/>
    <row r="65329" ht="15" customHeight="1"/>
    <row r="65330" ht="15" customHeight="1"/>
    <row r="65331" ht="15" customHeight="1"/>
    <row r="65332" ht="15" customHeight="1"/>
    <row r="65333" ht="15" customHeight="1"/>
    <row r="65334" ht="15" customHeight="1"/>
    <row r="65335" ht="15" customHeight="1"/>
    <row r="65336" ht="15" customHeight="1"/>
    <row r="65337" ht="15" customHeight="1"/>
    <row r="65338" ht="15" customHeight="1"/>
    <row r="65339" ht="15" customHeight="1"/>
    <row r="65340" ht="15" customHeight="1"/>
    <row r="65341" ht="15" customHeight="1"/>
    <row r="65342" ht="15" customHeight="1"/>
    <row r="65343" ht="15" customHeight="1"/>
    <row r="65344" ht="15" customHeight="1"/>
    <row r="65345" ht="15" customHeight="1"/>
    <row r="65346" ht="15" customHeight="1"/>
    <row r="65347" ht="15" customHeight="1"/>
    <row r="65348" ht="15" customHeight="1"/>
    <row r="65349" ht="15" customHeight="1"/>
    <row r="65350" ht="15" customHeight="1"/>
    <row r="65351" ht="15" customHeight="1"/>
    <row r="65352" ht="15" customHeight="1"/>
    <row r="65353" ht="15" customHeight="1"/>
    <row r="65354" ht="15" customHeight="1"/>
    <row r="65355" ht="15" customHeight="1"/>
    <row r="65356" ht="15" customHeight="1"/>
    <row r="65357" ht="15" customHeight="1"/>
    <row r="65358" ht="15" customHeight="1"/>
    <row r="65359" ht="15" customHeight="1"/>
    <row r="65360" ht="15" customHeight="1"/>
    <row r="65361" ht="15" customHeight="1"/>
    <row r="65362" ht="15" customHeight="1"/>
    <row r="65363" ht="15" customHeight="1"/>
    <row r="65364" ht="15" customHeight="1"/>
    <row r="65365" ht="15" customHeight="1"/>
    <row r="65366" ht="15" customHeight="1"/>
    <row r="65367" ht="15" customHeight="1"/>
    <row r="65368" ht="15" customHeight="1"/>
    <row r="65369" ht="15" customHeight="1"/>
    <row r="65370" ht="15" customHeight="1"/>
    <row r="65371" ht="15" customHeight="1"/>
    <row r="65372" ht="15" customHeight="1"/>
    <row r="65373" ht="15" customHeight="1"/>
    <row r="65374" ht="15" customHeight="1"/>
    <row r="65375" ht="15" customHeight="1"/>
    <row r="65376" ht="15" customHeight="1"/>
    <row r="65377" ht="15" customHeight="1"/>
    <row r="65378" ht="15" customHeight="1"/>
    <row r="65379" ht="15" customHeight="1"/>
    <row r="65380" ht="15" customHeight="1"/>
    <row r="65381" ht="15" customHeight="1"/>
    <row r="65382" ht="15" customHeight="1"/>
    <row r="65383" ht="15" customHeight="1"/>
    <row r="65384" ht="15" customHeight="1"/>
    <row r="65385" ht="15" customHeight="1"/>
    <row r="65386" ht="15" customHeight="1"/>
    <row r="65387" ht="15" customHeight="1"/>
    <row r="65388" ht="15" customHeight="1"/>
    <row r="65389" ht="15" customHeight="1"/>
    <row r="65390" ht="15" customHeight="1"/>
    <row r="65391" ht="15" customHeight="1"/>
    <row r="65392" ht="15" customHeight="1"/>
    <row r="65393" ht="15" customHeight="1"/>
    <row r="65394" ht="15" customHeight="1"/>
    <row r="65395" ht="15" customHeight="1"/>
    <row r="65396" ht="15" customHeight="1"/>
    <row r="65397" ht="15" customHeight="1"/>
    <row r="65398" ht="15" customHeight="1"/>
    <row r="65399" ht="15" customHeight="1"/>
    <row r="65400" ht="15" customHeight="1"/>
    <row r="65401" ht="15" customHeight="1"/>
    <row r="65402" ht="15" customHeight="1"/>
    <row r="65403" ht="15" customHeight="1"/>
    <row r="65404" ht="15" customHeight="1"/>
    <row r="65405" ht="15" customHeight="1"/>
    <row r="65406" ht="15" customHeight="1"/>
    <row r="65407" ht="15" customHeight="1"/>
    <row r="65408" ht="15" customHeight="1"/>
    <row r="65409" ht="15" customHeight="1"/>
    <row r="65410" ht="15" customHeight="1"/>
    <row r="65411" ht="15" customHeight="1"/>
    <row r="65412" ht="15" customHeight="1"/>
    <row r="65413" ht="15" customHeight="1"/>
    <row r="65414" ht="15" customHeight="1"/>
    <row r="65415" ht="15" customHeight="1"/>
    <row r="65416" ht="15" customHeight="1"/>
    <row r="65417" ht="15" customHeight="1"/>
    <row r="65418" ht="15" customHeight="1"/>
    <row r="65419" ht="15" customHeight="1"/>
    <row r="65420" ht="15" customHeight="1"/>
    <row r="65421" ht="15" customHeight="1"/>
    <row r="65422" ht="15" customHeight="1"/>
    <row r="65423" ht="15" customHeight="1"/>
    <row r="65424" ht="15" customHeight="1"/>
    <row r="65425" ht="15" customHeight="1"/>
    <row r="65426" ht="15" customHeight="1"/>
    <row r="65427" ht="15" customHeight="1"/>
    <row r="65428" ht="15" customHeight="1"/>
    <row r="65429" ht="15" customHeight="1"/>
    <row r="65430" ht="15" customHeight="1"/>
    <row r="65431" ht="15" customHeight="1"/>
    <row r="65432" ht="15" customHeight="1"/>
    <row r="65433" ht="15" customHeight="1"/>
    <row r="65434" ht="15" customHeight="1"/>
    <row r="65435" ht="15" customHeight="1"/>
    <row r="65436" ht="15" customHeight="1"/>
    <row r="65437" ht="15" customHeight="1"/>
    <row r="65438" ht="15" customHeight="1"/>
    <row r="65439" ht="15" customHeight="1"/>
    <row r="65440" ht="15" customHeight="1"/>
    <row r="65441" ht="15" customHeight="1"/>
    <row r="65442" ht="15" customHeight="1"/>
    <row r="65443" ht="15" customHeight="1"/>
    <row r="65444" ht="15" customHeight="1"/>
    <row r="65445" ht="15" customHeight="1"/>
    <row r="65446" ht="15" customHeight="1"/>
    <row r="65447" ht="15" customHeight="1"/>
    <row r="65448" ht="15" customHeight="1"/>
    <row r="65449" ht="15" customHeight="1"/>
    <row r="65450" ht="15" customHeight="1"/>
    <row r="65451" ht="15" customHeight="1"/>
    <row r="65452" ht="15" customHeight="1"/>
    <row r="65453" ht="15" customHeight="1"/>
    <row r="65454" ht="15" customHeight="1"/>
    <row r="65455" ht="15" customHeight="1"/>
    <row r="65456" ht="15" customHeight="1"/>
    <row r="65457" ht="15" customHeight="1"/>
    <row r="65458" ht="15" customHeight="1"/>
    <row r="65459" ht="15" customHeight="1"/>
    <row r="65460" ht="15" customHeight="1"/>
    <row r="65461" ht="15" customHeight="1"/>
    <row r="65462" ht="15" customHeight="1"/>
    <row r="65463" ht="15" customHeight="1"/>
    <row r="65464" ht="15" customHeight="1"/>
    <row r="65465" ht="15" customHeight="1"/>
    <row r="65466" ht="15" customHeight="1"/>
    <row r="65467" ht="15" customHeight="1"/>
    <row r="65468" ht="15" customHeight="1"/>
    <row r="65469" ht="15" customHeight="1"/>
    <row r="65470" ht="15" customHeight="1"/>
    <row r="65471" ht="15" customHeight="1"/>
    <row r="65472" ht="15" customHeight="1"/>
    <row r="65473" ht="15" customHeight="1"/>
    <row r="65474" ht="15" customHeight="1"/>
    <row r="65475" ht="15" customHeight="1"/>
    <row r="65476" ht="15" customHeight="1"/>
    <row r="65477" ht="15" customHeight="1"/>
    <row r="65478" ht="15" customHeight="1"/>
    <row r="65479" ht="15" customHeight="1"/>
    <row r="65480" ht="15" customHeight="1"/>
    <row r="65481" ht="15" customHeight="1"/>
    <row r="65482" ht="15" customHeight="1"/>
    <row r="65483" ht="15" customHeight="1"/>
    <row r="65484" ht="15" customHeight="1"/>
    <row r="65485" ht="15" customHeight="1"/>
    <row r="65486" ht="15" customHeight="1"/>
    <row r="65487" ht="15" customHeight="1"/>
    <row r="65488" ht="15" customHeight="1"/>
    <row r="65489" ht="15" customHeight="1"/>
    <row r="65490" ht="15" customHeight="1"/>
    <row r="65491" ht="15" customHeight="1"/>
    <row r="65492" ht="15" customHeight="1"/>
    <row r="65493" ht="15" customHeight="1"/>
    <row r="65494" ht="15" customHeight="1"/>
    <row r="65495" ht="15" customHeight="1"/>
    <row r="65496" ht="15" customHeight="1"/>
    <row r="65497" ht="15" customHeight="1"/>
    <row r="65498" ht="15" customHeight="1"/>
    <row r="65499" ht="15" customHeight="1"/>
    <row r="65500" ht="15" customHeight="1"/>
    <row r="65501" ht="15" customHeight="1"/>
    <row r="65502" ht="15" customHeight="1"/>
    <row r="65503" ht="15" customHeight="1"/>
    <row r="65504" ht="15" customHeight="1"/>
    <row r="65505" ht="15" customHeight="1"/>
    <row r="65506" ht="15" customHeight="1"/>
    <row r="65507" ht="15" customHeight="1"/>
    <row r="65508" ht="15" customHeight="1"/>
    <row r="65509" ht="15" customHeight="1"/>
    <row r="65510" ht="15" customHeight="1"/>
    <row r="65511" ht="15" customHeight="1"/>
    <row r="65512" ht="15" customHeight="1"/>
    <row r="65513" ht="15" customHeight="1"/>
    <row r="65514" ht="15" customHeight="1"/>
    <row r="65515" ht="15" customHeight="1"/>
    <row r="65516" ht="15" customHeight="1"/>
    <row r="65517" ht="15" customHeight="1"/>
    <row r="65518" ht="15" customHeight="1"/>
    <row r="65519" ht="15" customHeight="1"/>
    <row r="65520" ht="15" customHeight="1"/>
    <row r="65521" ht="15" customHeight="1"/>
    <row r="65522" ht="15" customHeight="1"/>
    <row r="65523" ht="15" customHeight="1"/>
    <row r="65524" ht="15" customHeight="1"/>
    <row r="65525" ht="15" customHeight="1"/>
    <row r="65526" ht="15" customHeight="1"/>
    <row r="65527" ht="15" customHeight="1"/>
    <row r="65528" ht="15" customHeight="1"/>
    <row r="65529" ht="15" customHeight="1"/>
    <row r="65530" ht="15" customHeight="1"/>
    <row r="65531" ht="15" customHeight="1"/>
    <row r="65532" ht="15" customHeight="1"/>
    <row r="65533" ht="15" customHeight="1"/>
    <row r="65534" ht="15" customHeight="1"/>
    <row r="65535" ht="15" customHeight="1"/>
    <row r="65536" ht="15" customHeight="1"/>
    <row r="65537" ht="15" customHeight="1"/>
    <row r="65538" ht="15" customHeight="1"/>
    <row r="65539" ht="15" customHeight="1"/>
  </sheetData>
  <sheetProtection selectLockedCells="1" selectUnlockedCells="1"/>
  <mergeCells count="48">
    <mergeCell ref="H73:J74"/>
    <mergeCell ref="K73:M74"/>
    <mergeCell ref="N73:P74"/>
    <mergeCell ref="H69:J70"/>
    <mergeCell ref="K69:M70"/>
    <mergeCell ref="N69:P70"/>
    <mergeCell ref="H71:J72"/>
    <mergeCell ref="C71:E72"/>
    <mergeCell ref="C73:E74"/>
    <mergeCell ref="F64:G66"/>
    <mergeCell ref="F67:G68"/>
    <mergeCell ref="F69:G70"/>
    <mergeCell ref="F71:G72"/>
    <mergeCell ref="F73:G74"/>
    <mergeCell ref="E51:F52"/>
    <mergeCell ref="G51:O51"/>
    <mergeCell ref="G52:O52"/>
    <mergeCell ref="P51:Q52"/>
    <mergeCell ref="K71:M72"/>
    <mergeCell ref="N71:P72"/>
    <mergeCell ref="H65:J66"/>
    <mergeCell ref="K65:M66"/>
    <mergeCell ref="N65:P66"/>
    <mergeCell ref="H64:P64"/>
    <mergeCell ref="H67:J68"/>
    <mergeCell ref="K67:M68"/>
    <mergeCell ref="N67:P68"/>
    <mergeCell ref="C64:E66"/>
    <mergeCell ref="C67:E68"/>
    <mergeCell ref="C69:E70"/>
    <mergeCell ref="C42:D45"/>
    <mergeCell ref="E42:N43"/>
    <mergeCell ref="E44:N45"/>
    <mergeCell ref="O42:P43"/>
    <mergeCell ref="O44:P45"/>
    <mergeCell ref="O38:P39"/>
    <mergeCell ref="O40:P41"/>
    <mergeCell ref="C32:D33"/>
    <mergeCell ref="E32:N33"/>
    <mergeCell ref="O32:P33"/>
    <mergeCell ref="C34:D37"/>
    <mergeCell ref="E34:N35"/>
    <mergeCell ref="E36:N37"/>
    <mergeCell ref="O34:P35"/>
    <mergeCell ref="O36:P37"/>
    <mergeCell ref="C38:D41"/>
    <mergeCell ref="E38:N39"/>
    <mergeCell ref="E40:N41"/>
  </mergeCells>
  <phoneticPr fontId="5"/>
  <pageMargins left="0.70866141732283472" right="0.70866141732283472" top="0.74803149606299213" bottom="0.74803149606299213" header="0.31496062992125984" footer="0.31496062992125984"/>
  <pageSetup paperSize="9" fitToWidth="0" orientation="landscape" r:id="rId1"/>
  <rowBreaks count="2" manualBreakCount="2">
    <brk id="27" max="21" man="1"/>
    <brk id="6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4"/>
  <sheetViews>
    <sheetView showGridLines="0" topLeftCell="B1" zoomScale="130" zoomScaleNormal="130" zoomScaleSheetLayoutView="100" workbookViewId="0">
      <selection activeCell="E6" sqref="E6:K6"/>
    </sheetView>
  </sheetViews>
  <sheetFormatPr defaultColWidth="0" defaultRowHeight="0" customHeight="1" zeroHeight="1"/>
  <cols>
    <col min="1" max="1" width="2.5" style="51" customWidth="1"/>
    <col min="2" max="2" width="3.375" style="51" customWidth="1"/>
    <col min="3" max="3" width="13.5" style="51" customWidth="1"/>
    <col min="4" max="4" width="2.625" style="51" customWidth="1"/>
    <col min="5" max="10" width="5" style="51" customWidth="1"/>
    <col min="11" max="11" width="7.25" style="51" customWidth="1"/>
    <col min="12" max="12" width="70.875" style="56" customWidth="1"/>
    <col min="13" max="13" width="3" style="51" customWidth="1"/>
    <col min="14" max="16384" width="1.75" style="51" hidden="1"/>
  </cols>
  <sheetData>
    <row r="1" spans="1:49" ht="11.25" customHeight="1">
      <c r="A1" s="57"/>
      <c r="B1" s="57"/>
      <c r="C1" s="57"/>
      <c r="D1" s="57"/>
      <c r="E1" s="57"/>
      <c r="F1" s="57"/>
      <c r="G1" s="57"/>
      <c r="H1" s="57"/>
      <c r="I1" s="57"/>
      <c r="J1" s="57"/>
      <c r="K1" s="57"/>
      <c r="L1" s="57"/>
      <c r="M1" s="57"/>
    </row>
    <row r="2" spans="1:49" ht="18" customHeight="1">
      <c r="A2" s="57"/>
      <c r="B2" s="163" t="s">
        <v>74</v>
      </c>
      <c r="C2" s="163"/>
      <c r="D2" s="163"/>
      <c r="E2" s="163"/>
      <c r="F2" s="163"/>
      <c r="G2" s="163"/>
      <c r="H2" s="163"/>
      <c r="I2" s="163"/>
      <c r="J2" s="163"/>
      <c r="K2" s="163"/>
      <c r="L2" s="163"/>
      <c r="M2" s="57"/>
    </row>
    <row r="3" spans="1:49" ht="16.5" customHeight="1">
      <c r="A3" s="57"/>
      <c r="B3" s="58"/>
      <c r="C3" s="58"/>
      <c r="D3" s="58"/>
      <c r="E3" s="58"/>
      <c r="F3" s="58"/>
      <c r="G3" s="58"/>
      <c r="H3" s="58"/>
      <c r="I3" s="58"/>
      <c r="J3" s="58"/>
      <c r="K3" s="58"/>
      <c r="L3" s="85" t="s">
        <v>77</v>
      </c>
      <c r="M3" s="57"/>
      <c r="Q3" s="52" t="s">
        <v>53</v>
      </c>
    </row>
    <row r="4" spans="1:49" ht="16.5" customHeight="1" thickBot="1">
      <c r="A4" s="57"/>
      <c r="B4" s="59" t="s">
        <v>37</v>
      </c>
      <c r="C4" s="59"/>
      <c r="D4" s="59"/>
      <c r="E4" s="57"/>
      <c r="F4" s="57"/>
      <c r="G4" s="57"/>
      <c r="H4" s="57"/>
      <c r="I4" s="57"/>
      <c r="J4" s="57"/>
      <c r="K4" s="57"/>
      <c r="L4" s="59"/>
      <c r="M4" s="57"/>
    </row>
    <row r="5" spans="1:49" ht="17.25" customHeight="1" thickBot="1">
      <c r="A5" s="57"/>
      <c r="B5" s="164" t="s">
        <v>38</v>
      </c>
      <c r="C5" s="165"/>
      <c r="D5" s="165"/>
      <c r="E5" s="166" t="s">
        <v>39</v>
      </c>
      <c r="F5" s="167"/>
      <c r="G5" s="167"/>
      <c r="H5" s="167"/>
      <c r="I5" s="167"/>
      <c r="J5" s="167"/>
      <c r="K5" s="168"/>
      <c r="L5" s="66" t="s">
        <v>40</v>
      </c>
      <c r="M5" s="57"/>
      <c r="R5" s="51" t="s">
        <v>55</v>
      </c>
      <c r="S5" s="51" t="s">
        <v>54</v>
      </c>
      <c r="AB5" s="53"/>
      <c r="AC5" s="53"/>
      <c r="AD5" s="51" t="s">
        <v>56</v>
      </c>
      <c r="AE5" s="53"/>
      <c r="AF5" s="53"/>
      <c r="AG5" s="53"/>
      <c r="AH5" s="53"/>
    </row>
    <row r="6" spans="1:49" ht="30" customHeight="1">
      <c r="A6" s="57"/>
      <c r="B6" s="161" t="s">
        <v>124</v>
      </c>
      <c r="C6" s="162"/>
      <c r="D6" s="60"/>
      <c r="E6" s="169"/>
      <c r="F6" s="170"/>
      <c r="G6" s="170"/>
      <c r="H6" s="170"/>
      <c r="I6" s="170"/>
      <c r="J6" s="170"/>
      <c r="K6" s="170"/>
      <c r="L6" s="67" t="s">
        <v>125</v>
      </c>
      <c r="M6" s="57"/>
      <c r="N6" s="56"/>
      <c r="R6" s="51" t="str">
        <f>TEXT(E6,"0000000")</f>
        <v>0000000</v>
      </c>
      <c r="S6" s="51" t="str">
        <f>IF(E6="","",LEFT($R6,1))</f>
        <v/>
      </c>
      <c r="T6" s="51" t="str">
        <f>IF(E6="","",MID($R6,2,1))</f>
        <v/>
      </c>
      <c r="U6" s="51" t="str">
        <f>IF(E6="","",MID($R6,3,1))</f>
        <v/>
      </c>
      <c r="V6" s="51" t="str">
        <f>IF(E6="","",MID($R6,4,1))</f>
        <v/>
      </c>
      <c r="W6" s="51" t="str">
        <f>IF(E6="","",MID($R6,5,1))</f>
        <v/>
      </c>
      <c r="X6" s="51" t="str">
        <f>IF(E6="","",MID($R6,6,1))</f>
        <v/>
      </c>
      <c r="Y6" s="51" t="str">
        <f>IF(E6="","",MID($R6,7,1))</f>
        <v/>
      </c>
      <c r="Z6" s="51" t="str">
        <f>IF(E6="","",MID($R6,8,1))</f>
        <v/>
      </c>
      <c r="AA6" s="51" t="str">
        <f>IF(E6="","",MID($R6,9,1))</f>
        <v/>
      </c>
      <c r="AB6" s="51" t="str">
        <f>IF(E6="","",MID($R6,10,1))</f>
        <v/>
      </c>
      <c r="AC6" s="51" t="str">
        <f>IF(E6="","",MID($R6,11,1))</f>
        <v/>
      </c>
      <c r="AD6" s="51" t="str">
        <f>IF(E6="","",MID($R6,12,1))</f>
        <v/>
      </c>
      <c r="AE6" s="51" t="str">
        <f>IF(E6="","",MID($R6,13,1))</f>
        <v/>
      </c>
    </row>
    <row r="7" spans="1:49" ht="32.25" customHeight="1">
      <c r="A7" s="57"/>
      <c r="B7" s="139" t="s">
        <v>65</v>
      </c>
      <c r="C7" s="140"/>
      <c r="D7" s="61" t="s">
        <v>57</v>
      </c>
      <c r="E7" s="159"/>
      <c r="F7" s="160"/>
      <c r="G7" s="160"/>
      <c r="H7" s="160"/>
      <c r="I7" s="160"/>
      <c r="J7" s="160"/>
      <c r="K7" s="160"/>
      <c r="L7" s="68" t="s">
        <v>68</v>
      </c>
      <c r="M7" s="57"/>
      <c r="AD7" s="52" t="str">
        <f>IF(ISBLANK(E7),CONCATENATE("［",B7,"］"),"")</f>
        <v>［所在地］</v>
      </c>
      <c r="AE7" s="51" t="str">
        <f>IF(AD7="","",IF(COUNTBLANK(AD8:AD$16)=8,"","、"))</f>
        <v>、</v>
      </c>
      <c r="AJ7" s="56"/>
      <c r="AK7" s="56"/>
    </row>
    <row r="8" spans="1:49" ht="32.25" customHeight="1">
      <c r="A8" s="57"/>
      <c r="B8" s="139" t="s">
        <v>66</v>
      </c>
      <c r="C8" s="140"/>
      <c r="D8" s="61" t="s">
        <v>57</v>
      </c>
      <c r="E8" s="159"/>
      <c r="F8" s="160"/>
      <c r="G8" s="160"/>
      <c r="H8" s="160"/>
      <c r="I8" s="160"/>
      <c r="J8" s="160"/>
      <c r="K8" s="160"/>
      <c r="L8" s="68" t="s">
        <v>67</v>
      </c>
      <c r="M8" s="57"/>
      <c r="AD8" s="52" t="str">
        <f>IF(ISBLANK(E8),CONCATENATE("［",B8,"］"),"")</f>
        <v>［法人名］</v>
      </c>
      <c r="AE8" s="51" t="str">
        <f>IF(AD8="","",IF(COUNTBLANK(AD10:AD$16)=7,"","、"))</f>
        <v>、</v>
      </c>
      <c r="AJ8" s="56"/>
      <c r="AK8" s="56"/>
    </row>
    <row r="9" spans="1:49" ht="19.5" customHeight="1">
      <c r="A9" s="57"/>
      <c r="B9" s="139" t="s">
        <v>122</v>
      </c>
      <c r="C9" s="140"/>
      <c r="D9" s="61"/>
      <c r="E9" s="195"/>
      <c r="F9" s="196"/>
      <c r="G9" s="196"/>
      <c r="H9" s="196"/>
      <c r="I9" s="196"/>
      <c r="J9" s="196"/>
      <c r="K9" s="197"/>
      <c r="L9" s="68" t="s">
        <v>123</v>
      </c>
      <c r="M9" s="57"/>
      <c r="AD9" s="52"/>
      <c r="AJ9" s="56"/>
      <c r="AK9" s="56"/>
    </row>
    <row r="10" spans="1:49" ht="20.25" customHeight="1">
      <c r="A10" s="57"/>
      <c r="B10" s="139" t="s">
        <v>58</v>
      </c>
      <c r="C10" s="140"/>
      <c r="D10" s="61"/>
      <c r="E10" s="79" t="s">
        <v>126</v>
      </c>
      <c r="F10" s="45"/>
      <c r="G10" s="82" t="s">
        <v>156</v>
      </c>
      <c r="H10" s="155"/>
      <c r="I10" s="155"/>
      <c r="J10" s="155"/>
      <c r="K10" s="155"/>
      <c r="L10" s="69" t="s">
        <v>41</v>
      </c>
      <c r="M10" s="57"/>
      <c r="AD10" s="52"/>
      <c r="AJ10" s="56"/>
      <c r="AK10" s="56"/>
    </row>
    <row r="11" spans="1:49" ht="20.25" customHeight="1">
      <c r="A11" s="57"/>
      <c r="B11" s="157" t="s">
        <v>69</v>
      </c>
      <c r="C11" s="158"/>
      <c r="D11" s="62" t="s">
        <v>57</v>
      </c>
      <c r="E11" s="80" t="s">
        <v>126</v>
      </c>
      <c r="F11" s="46"/>
      <c r="G11" s="81" t="s">
        <v>20</v>
      </c>
      <c r="H11" s="46"/>
      <c r="I11" s="81" t="s">
        <v>21</v>
      </c>
      <c r="J11" s="46"/>
      <c r="K11" s="83" t="s">
        <v>51</v>
      </c>
      <c r="L11" s="156" t="s">
        <v>64</v>
      </c>
      <c r="M11" s="57"/>
      <c r="N11" s="56"/>
      <c r="R11" s="54">
        <f>DATE(F11+1988,H11,J11)</f>
        <v>32111</v>
      </c>
      <c r="S11" s="51" t="str">
        <f>IF(F11="","",LEFT(TEXT($R11,"eemmdd"),2))</f>
        <v/>
      </c>
      <c r="T11" s="51" t="str">
        <f>IF(H11="","",MID(TEXT($R11,"eemmdd"),3,2))</f>
        <v/>
      </c>
      <c r="U11" s="51" t="str">
        <f>IF(J11="","",RIGHT(TEXT($R11,"eemmdd"),2))</f>
        <v/>
      </c>
      <c r="AD11" s="52" t="str">
        <f>IF(OR(ISBLANK(F11),ISBLANK(H11),ISBLANK(J11)),CONCATENATE("［",B11,"］"),"")</f>
        <v>［事業年度（自）］</v>
      </c>
      <c r="AE11" s="51" t="str">
        <f>IF(AD11="","",IF(COUNTBLANK(AD12:AD$16)=5,"","、"))</f>
        <v>、</v>
      </c>
      <c r="AJ11" s="56"/>
      <c r="AK11" s="56"/>
    </row>
    <row r="12" spans="1:49" ht="20.25" customHeight="1">
      <c r="A12" s="57"/>
      <c r="B12" s="157" t="s">
        <v>70</v>
      </c>
      <c r="C12" s="158"/>
      <c r="D12" s="62" t="s">
        <v>57</v>
      </c>
      <c r="E12" s="79" t="s">
        <v>126</v>
      </c>
      <c r="F12" s="45"/>
      <c r="G12" s="82" t="s">
        <v>20</v>
      </c>
      <c r="H12" s="45"/>
      <c r="I12" s="82" t="s">
        <v>21</v>
      </c>
      <c r="J12" s="45"/>
      <c r="K12" s="84" t="s">
        <v>52</v>
      </c>
      <c r="L12" s="156"/>
      <c r="M12" s="57"/>
      <c r="N12" s="56"/>
      <c r="R12" s="54">
        <f>DATE(F12+1988,H12,J12)</f>
        <v>32111</v>
      </c>
      <c r="S12" s="51" t="str">
        <f>IF(F12="","",LEFT(TEXT($R12,"eemmdd"),2))</f>
        <v/>
      </c>
      <c r="T12" s="51" t="str">
        <f>IF(H12="","",MID(TEXT($R12,"eemmdd"),3,2))</f>
        <v/>
      </c>
      <c r="U12" s="51" t="str">
        <f>IF(J12="","",RIGHT(TEXT($R12,"eemmdd"),2))</f>
        <v/>
      </c>
      <c r="AD12" s="52" t="str">
        <f>IF(OR(ISBLANK(F12),ISBLANK(H12),ISBLANK(J12)),CONCATENATE("［",B12,"］"),"")</f>
        <v>［事業年度（至）］</v>
      </c>
      <c r="AE12" s="51" t="str">
        <f>IF(AD12="","",IF(COUNTBLANK(AD13:AD$16)=4,"","、"))</f>
        <v/>
      </c>
      <c r="AJ12" s="56"/>
      <c r="AK12" s="56"/>
    </row>
    <row r="13" spans="1:49" ht="20.25" customHeight="1">
      <c r="A13" s="57"/>
      <c r="B13" s="139" t="s">
        <v>59</v>
      </c>
      <c r="C13" s="140"/>
      <c r="D13" s="61"/>
      <c r="E13" s="79" t="s">
        <v>126</v>
      </c>
      <c r="F13" s="45"/>
      <c r="G13" s="82" t="s">
        <v>20</v>
      </c>
      <c r="H13" s="45"/>
      <c r="I13" s="82" t="s">
        <v>21</v>
      </c>
      <c r="J13" s="45"/>
      <c r="K13" s="84" t="s">
        <v>50</v>
      </c>
      <c r="L13" s="70" t="s">
        <v>43</v>
      </c>
      <c r="M13" s="57"/>
      <c r="R13" s="54">
        <f>DATE(F13+1988,H13,J13)</f>
        <v>32111</v>
      </c>
      <c r="S13" s="51" t="str">
        <f>TEXT(F13,"00")</f>
        <v>00</v>
      </c>
      <c r="T13" s="51" t="str">
        <f>TEXT(H13,"00")</f>
        <v>00</v>
      </c>
      <c r="U13" s="51" t="str">
        <f>TEXT(J13,"00")</f>
        <v>00</v>
      </c>
      <c r="AD13" s="52"/>
      <c r="AJ13" s="56"/>
      <c r="AK13" s="56"/>
      <c r="AS13" s="56"/>
      <c r="AT13" s="56"/>
      <c r="AU13" s="56"/>
      <c r="AV13" s="56"/>
      <c r="AW13" s="56"/>
    </row>
    <row r="14" spans="1:49" ht="20.25" customHeight="1">
      <c r="A14" s="57"/>
      <c r="B14" s="141" t="s">
        <v>60</v>
      </c>
      <c r="C14" s="142"/>
      <c r="D14" s="63"/>
      <c r="E14" s="192"/>
      <c r="F14" s="193"/>
      <c r="G14" s="193"/>
      <c r="H14" s="193"/>
      <c r="I14" s="193"/>
      <c r="J14" s="193"/>
      <c r="K14" s="194"/>
      <c r="L14" s="172" t="s">
        <v>82</v>
      </c>
      <c r="M14" s="57"/>
      <c r="N14" s="55"/>
      <c r="S14" s="52">
        <f>IF(E14="その他",E15,E14)</f>
        <v>0</v>
      </c>
      <c r="AD14" s="52"/>
      <c r="AJ14" s="56"/>
      <c r="AK14" s="56"/>
    </row>
    <row r="15" spans="1:49" ht="20.25" customHeight="1">
      <c r="A15" s="57"/>
      <c r="B15" s="143"/>
      <c r="C15" s="144"/>
      <c r="D15" s="64"/>
      <c r="E15" s="174"/>
      <c r="F15" s="175"/>
      <c r="G15" s="175"/>
      <c r="H15" s="175"/>
      <c r="I15" s="175"/>
      <c r="J15" s="175"/>
      <c r="K15" s="176"/>
      <c r="L15" s="173"/>
      <c r="M15" s="57"/>
      <c r="N15" s="55"/>
      <c r="S15" s="51" t="s">
        <v>13</v>
      </c>
      <c r="T15" s="51" t="s">
        <v>14</v>
      </c>
      <c r="U15" s="51" t="s">
        <v>15</v>
      </c>
      <c r="V15" s="51" t="s">
        <v>16</v>
      </c>
      <c r="W15" s="51" t="s">
        <v>13</v>
      </c>
      <c r="X15" s="51" t="s">
        <v>14</v>
      </c>
      <c r="Y15" s="51" t="s">
        <v>17</v>
      </c>
      <c r="Z15" s="51" t="s">
        <v>16</v>
      </c>
      <c r="AA15" s="51" t="s">
        <v>13</v>
      </c>
      <c r="AB15" s="51" t="s">
        <v>14</v>
      </c>
      <c r="AC15" s="51" t="s">
        <v>18</v>
      </c>
      <c r="AD15" s="52"/>
      <c r="AJ15" s="56"/>
      <c r="AK15" s="56"/>
    </row>
    <row r="16" spans="1:49" ht="20.25" customHeight="1">
      <c r="A16" s="57"/>
      <c r="B16" s="149" t="s">
        <v>63</v>
      </c>
      <c r="C16" s="153" t="s">
        <v>44</v>
      </c>
      <c r="D16" s="154"/>
      <c r="E16" s="75" t="s">
        <v>46</v>
      </c>
      <c r="F16" s="186"/>
      <c r="G16" s="187"/>
      <c r="H16" s="187"/>
      <c r="I16" s="187"/>
      <c r="J16" s="188"/>
      <c r="K16" s="71" t="s">
        <v>71</v>
      </c>
      <c r="L16" s="189" t="s">
        <v>62</v>
      </c>
      <c r="M16" s="57"/>
      <c r="R16" s="51" t="str">
        <f>TEXT(F16,"00000000000")</f>
        <v>00000000000</v>
      </c>
      <c r="S16" s="51" t="str">
        <f>IF($F16&gt;9999999999,LEFT($R16,1),"")</f>
        <v/>
      </c>
      <c r="T16" s="51" t="str">
        <f>IF($F16&gt;999999999,MID($R16,2,1),"")</f>
        <v/>
      </c>
      <c r="U16" s="51" t="str">
        <f>IF($F16&gt;99999999,MID($R16,3,1),"")</f>
        <v/>
      </c>
      <c r="V16" s="51" t="str">
        <f>IF($F16&gt;9999999,MID($R16,4,1),"")</f>
        <v/>
      </c>
      <c r="W16" s="51" t="str">
        <f>IF($F16&gt;999999,MID($R16,5,1),"")</f>
        <v/>
      </c>
      <c r="X16" s="51" t="str">
        <f>IF($F16&gt;99999,MID($R16,6,1),"")</f>
        <v/>
      </c>
      <c r="Y16" s="51" t="str">
        <f>IF($F16&gt;9999,MID($R16,7,1),"")</f>
        <v/>
      </c>
      <c r="Z16" s="51" t="str">
        <f>IF($F16&gt;999,MID($R16,8,1),"")</f>
        <v/>
      </c>
      <c r="AA16" s="51" t="str">
        <f>IF($F16&gt;99,MID($R16,9,1),"")</f>
        <v/>
      </c>
      <c r="AB16" s="51" t="str">
        <f>IF($F16&gt;9,MID($R16,10,1),"")</f>
        <v/>
      </c>
      <c r="AC16" s="51" t="str">
        <f>IF(F16="","",RIGHT($R16,1))</f>
        <v/>
      </c>
      <c r="AD16" s="52" t="str">
        <f>IF(F19=0,CONCATENATE("［",B16,"］"),"")</f>
        <v/>
      </c>
      <c r="AJ16" s="56"/>
      <c r="AK16" s="56"/>
    </row>
    <row r="17" spans="1:38" ht="20.25" customHeight="1">
      <c r="A17" s="57"/>
      <c r="B17" s="150"/>
      <c r="C17" s="151" t="s">
        <v>45</v>
      </c>
      <c r="D17" s="152"/>
      <c r="E17" s="76" t="s">
        <v>47</v>
      </c>
      <c r="F17" s="183"/>
      <c r="G17" s="184"/>
      <c r="H17" s="184"/>
      <c r="I17" s="184"/>
      <c r="J17" s="185"/>
      <c r="K17" s="72" t="s">
        <v>71</v>
      </c>
      <c r="L17" s="190"/>
      <c r="M17" s="57"/>
      <c r="R17" s="51" t="str">
        <f>TEXT(F17,"00000000000")</f>
        <v>00000000000</v>
      </c>
      <c r="S17" s="51" t="str">
        <f>IF($F17&gt;9999999999,LEFT($R17,1),"")</f>
        <v/>
      </c>
      <c r="T17" s="51" t="str">
        <f>IF($F17&gt;999999999,MID($R17,2,1),"")</f>
        <v/>
      </c>
      <c r="U17" s="51" t="str">
        <f>IF($F17&gt;99999999,MID($R17,3,1),"")</f>
        <v/>
      </c>
      <c r="V17" s="51" t="str">
        <f>IF($F17&gt;9999999,MID($R17,4,1),"")</f>
        <v/>
      </c>
      <c r="W17" s="51" t="str">
        <f>IF($F17&gt;999999,MID($R17,5,1),"")</f>
        <v/>
      </c>
      <c r="X17" s="51" t="str">
        <f>IF($F17&gt;99999,MID($R17,6,1),"")</f>
        <v/>
      </c>
      <c r="Y17" s="51" t="str">
        <f>IF($F17&gt;9999,MID($R17,7,1),"")</f>
        <v/>
      </c>
      <c r="Z17" s="51" t="str">
        <f>IF($F17&gt;999,MID($R17,8,1),"")</f>
        <v/>
      </c>
      <c r="AA17" s="51" t="str">
        <f>IF($F17&gt;99,MID($R17,9,1),"")</f>
        <v/>
      </c>
      <c r="AB17" s="51" t="str">
        <f>IF($F17&gt;9,MID($R17,10,1),"")</f>
        <v/>
      </c>
      <c r="AC17" s="51" t="str">
        <f>IF(F17="","",RIGHT($R17,1))</f>
        <v/>
      </c>
      <c r="AD17" s="52"/>
      <c r="AJ17" s="56"/>
      <c r="AK17" s="56"/>
    </row>
    <row r="18" spans="1:38" ht="20.25" customHeight="1">
      <c r="A18" s="57"/>
      <c r="B18" s="150"/>
      <c r="C18" s="147" t="s">
        <v>42</v>
      </c>
      <c r="D18" s="148"/>
      <c r="E18" s="77" t="s">
        <v>48</v>
      </c>
      <c r="F18" s="180"/>
      <c r="G18" s="181"/>
      <c r="H18" s="181"/>
      <c r="I18" s="181"/>
      <c r="J18" s="182"/>
      <c r="K18" s="73" t="s">
        <v>71</v>
      </c>
      <c r="L18" s="190"/>
      <c r="M18" s="57"/>
      <c r="R18" s="51" t="str">
        <f>TEXT(F18,"00000000000")</f>
        <v>00000000000</v>
      </c>
      <c r="S18" s="51" t="str">
        <f>IF($F18&gt;9999999999,LEFT($R18,1),"")</f>
        <v/>
      </c>
      <c r="T18" s="51" t="str">
        <f>IF($F18&gt;999999999,MID($R18,2,1),"")</f>
        <v/>
      </c>
      <c r="U18" s="51" t="str">
        <f>IF($F18&gt;99999999,MID($R18,3,1),"")</f>
        <v/>
      </c>
      <c r="V18" s="51" t="str">
        <f>IF($F18&gt;9999999,MID($R18,4,1),"")</f>
        <v/>
      </c>
      <c r="W18" s="51" t="str">
        <f>IF($F18&gt;999999,MID($R18,5,1),"")</f>
        <v/>
      </c>
      <c r="X18" s="51" t="str">
        <f>IF($F18&gt;99999,MID($R18,6,1),"")</f>
        <v/>
      </c>
      <c r="Y18" s="51" t="str">
        <f>IF($F18&gt;9999,MID($R18,7,1),"")</f>
        <v/>
      </c>
      <c r="Z18" s="51" t="str">
        <f>IF($F18&gt;999,MID($R18,8,1),"")</f>
        <v/>
      </c>
      <c r="AA18" s="51" t="str">
        <f>IF($F18&gt;99,MID($R18,9,1),"")</f>
        <v/>
      </c>
      <c r="AB18" s="51" t="str">
        <f>IF($F18&gt;9,MID($R18,10,1),"")</f>
        <v/>
      </c>
      <c r="AC18" s="51" t="str">
        <f>IF(F18="","",RIGHT($R18,1))</f>
        <v/>
      </c>
      <c r="AD18" s="52"/>
      <c r="AJ18" s="56"/>
      <c r="AK18" s="56"/>
    </row>
    <row r="19" spans="1:38" ht="20.25" customHeight="1" thickBot="1">
      <c r="A19" s="57"/>
      <c r="B19" s="65" t="s">
        <v>57</v>
      </c>
      <c r="C19" s="145" t="s">
        <v>61</v>
      </c>
      <c r="D19" s="146"/>
      <c r="E19" s="78" t="s">
        <v>49</v>
      </c>
      <c r="F19" s="177" t="str">
        <f>IF(SUM(F16:J18)=0,"",SUM(F16:J18))</f>
        <v/>
      </c>
      <c r="G19" s="178"/>
      <c r="H19" s="178"/>
      <c r="I19" s="178"/>
      <c r="J19" s="179"/>
      <c r="K19" s="74" t="s">
        <v>71</v>
      </c>
      <c r="L19" s="191"/>
      <c r="M19" s="57"/>
      <c r="R19" s="51" t="str">
        <f>TEXT(F19,"00000000000")</f>
        <v/>
      </c>
      <c r="S19" s="51" t="str">
        <f>IF($F19&gt;9999999999,LEFT($R19,1),"")</f>
        <v/>
      </c>
      <c r="T19" s="51" t="str">
        <f>IF($F19&gt;999999999,MID($R19,2,1),"")</f>
        <v/>
      </c>
      <c r="U19" s="51" t="str">
        <f>IF($F19&gt;99999999,MID($R19,3,1),"")</f>
        <v/>
      </c>
      <c r="V19" s="51" t="str">
        <f>IF($F19&gt;9999999,MID($R19,4,1),"")</f>
        <v/>
      </c>
      <c r="W19" s="51" t="str">
        <f>IF($F19&gt;999999,MID($R19,5,1),"")</f>
        <v/>
      </c>
      <c r="X19" s="51" t="str">
        <f>IF($F19&gt;99999,MID($R19,6,1),"")</f>
        <v/>
      </c>
      <c r="Y19" s="51" t="str">
        <f>IF($F19&gt;9999,MID($R19,7,1),"")</f>
        <v/>
      </c>
      <c r="Z19" s="51" t="str">
        <f>IF($F19&gt;999,MID($R19,8,1),"")</f>
        <v/>
      </c>
      <c r="AA19" s="51" t="str">
        <f>IF($F19&gt;99,MID($R19,9,1),"")</f>
        <v/>
      </c>
      <c r="AB19" s="51" t="str">
        <f>IF($F19&gt;9,MID($R19,10,1),"")</f>
        <v/>
      </c>
      <c r="AC19" s="51" t="str">
        <f>IF(F19="","",RIGHT($R19,1))</f>
        <v/>
      </c>
      <c r="AD19" s="52"/>
      <c r="AJ19" s="56"/>
      <c r="AK19" s="56"/>
    </row>
    <row r="20" spans="1:38" ht="18.75" customHeight="1">
      <c r="A20" s="57"/>
      <c r="B20" s="57"/>
      <c r="C20" s="138"/>
      <c r="D20" s="138"/>
      <c r="E20" s="136"/>
      <c r="F20" s="136"/>
      <c r="G20" s="136"/>
      <c r="H20" s="136"/>
      <c r="I20" s="136"/>
      <c r="J20" s="136"/>
      <c r="K20" s="136"/>
      <c r="L20" s="136"/>
      <c r="M20" s="57"/>
      <c r="S20" s="52" t="str">
        <f>IF(E20="","","この納付書は使用できません。")</f>
        <v/>
      </c>
      <c r="AD20" s="52" t="str">
        <f>IF(COUNTBLANK(AD6:AD19)=13,"","の入力がありません。")</f>
        <v>の入力がありません。</v>
      </c>
      <c r="AJ20" s="56"/>
      <c r="AK20" s="56"/>
      <c r="AL20" s="56"/>
    </row>
    <row r="21" spans="1:38" ht="18" customHeight="1">
      <c r="A21" s="57"/>
      <c r="B21" s="57"/>
      <c r="C21" s="57"/>
      <c r="D21" s="57"/>
      <c r="E21" s="137"/>
      <c r="F21" s="137"/>
      <c r="G21" s="137"/>
      <c r="H21" s="137"/>
      <c r="I21" s="137"/>
      <c r="J21" s="137"/>
      <c r="K21" s="137"/>
      <c r="L21" s="137"/>
      <c r="M21" s="57"/>
      <c r="S21" s="52" t="str">
        <f>IF(E21="",AE21,CONCATENATE("納付書を使用できません。",IF(AD19="","事業年度に誤りがあります。","必須項目に記載漏れがあります。")))</f>
        <v>点線に沿って切り取り、必ず３枚を合わせて金融機関又はゆうちょ銀行・郵便局でお納めください。</v>
      </c>
      <c r="AD21" s="52" t="str">
        <f>IF(AD19="",IF(R11&lt;R10,CONCATENATE("［",B10,"］","より［",B11,"］","が前の日付になっています。"),""),"")</f>
        <v/>
      </c>
      <c r="AE21" s="51" t="s">
        <v>72</v>
      </c>
    </row>
    <row r="22" spans="1:38" ht="9.75" customHeight="1">
      <c r="A22" s="57"/>
      <c r="B22" s="57"/>
      <c r="C22" s="57"/>
      <c r="D22" s="57"/>
      <c r="E22" s="137"/>
      <c r="F22" s="137"/>
      <c r="G22" s="137"/>
      <c r="H22" s="137"/>
      <c r="I22" s="137"/>
      <c r="J22" s="137"/>
      <c r="K22" s="137"/>
      <c r="L22" s="137"/>
      <c r="M22" s="57"/>
      <c r="S22" s="52" t="str">
        <f>IF(E20="",AE22,CONCATENATE("納付書を使用できません。",IF(AD20="","事業年度に誤りがあります。","必須項目に記載漏れがあります。")))</f>
        <v>点線に沿って切り取り、必ず３枚を合わせて金融機関又はゆうちょ銀行・郵便局でお納めください。</v>
      </c>
      <c r="AD22" s="52" t="str">
        <f>IF(AD20="",IF(R12&lt;R11,CONCATENATE("［",B11,"］","より［",B12,"］","が前の日付になっています。"),""),"")</f>
        <v/>
      </c>
      <c r="AE22" s="51" t="s">
        <v>72</v>
      </c>
    </row>
    <row r="23" spans="1:38" ht="22.5" hidden="1" customHeight="1"/>
    <row r="24" spans="1:38" ht="22.5" hidden="1" customHeight="1">
      <c r="E24" s="171"/>
      <c r="F24" s="171"/>
      <c r="G24" s="171"/>
      <c r="H24" s="171"/>
      <c r="I24" s="171"/>
      <c r="J24" s="171"/>
      <c r="K24" s="171"/>
    </row>
  </sheetData>
  <sheetProtection selectLockedCells="1"/>
  <mergeCells count="36">
    <mergeCell ref="B2:L2"/>
    <mergeCell ref="B5:D5"/>
    <mergeCell ref="E5:K5"/>
    <mergeCell ref="E6:K6"/>
    <mergeCell ref="E24:K24"/>
    <mergeCell ref="L14:L15"/>
    <mergeCell ref="E15:K15"/>
    <mergeCell ref="F19:J19"/>
    <mergeCell ref="F18:J18"/>
    <mergeCell ref="F17:J17"/>
    <mergeCell ref="F16:J16"/>
    <mergeCell ref="L16:L19"/>
    <mergeCell ref="E22:L22"/>
    <mergeCell ref="E14:K14"/>
    <mergeCell ref="B9:C9"/>
    <mergeCell ref="E9:K9"/>
    <mergeCell ref="E7:K7"/>
    <mergeCell ref="B6:C6"/>
    <mergeCell ref="B7:C7"/>
    <mergeCell ref="B8:C8"/>
    <mergeCell ref="E8:K8"/>
    <mergeCell ref="H10:K10"/>
    <mergeCell ref="L11:L12"/>
    <mergeCell ref="B10:C10"/>
    <mergeCell ref="B11:C11"/>
    <mergeCell ref="B12:C12"/>
    <mergeCell ref="E20:L20"/>
    <mergeCell ref="E21:L21"/>
    <mergeCell ref="C20:D20"/>
    <mergeCell ref="B13:C13"/>
    <mergeCell ref="B14:C15"/>
    <mergeCell ref="C19:D19"/>
    <mergeCell ref="C18:D18"/>
    <mergeCell ref="B16:B18"/>
    <mergeCell ref="C17:D17"/>
    <mergeCell ref="C16:D16"/>
  </mergeCells>
  <phoneticPr fontId="5"/>
  <conditionalFormatting sqref="E15:K15">
    <cfRule type="expression" dxfId="1" priority="3" stopIfTrue="1">
      <formula>$E$14="その他"</formula>
    </cfRule>
  </conditionalFormatting>
  <conditionalFormatting sqref="E21:L22">
    <cfRule type="expression" dxfId="0" priority="2" stopIfTrue="1">
      <formula>$E$20&lt;&gt;""</formula>
    </cfRule>
  </conditionalFormatting>
  <dataValidations count="8">
    <dataValidation type="whole" imeMode="off" allowBlank="1" showInputMessage="1" showErrorMessage="1" sqref="E6:K6" xr:uid="{00000000-0002-0000-0100-000000000000}">
      <formula1>1</formula1>
      <formula2>9999999999999</formula2>
    </dataValidation>
    <dataValidation type="list" allowBlank="1" showInputMessage="1" showErrorMessage="1" sqref="E14:K14" xr:uid="{00000000-0002-0000-0100-000001000000}">
      <formula1>"中間申告,予定申告,確定申告,修正申告,更正,決定,清算予納申告,清算確定申告,見込納付,その他,　"</formula1>
    </dataValidation>
    <dataValidation type="whole" operator="greaterThanOrEqual" allowBlank="1" showInputMessage="1" showErrorMessage="1" error="マイナスの金額を入力することはできません。" sqref="F16:J18" xr:uid="{00000000-0002-0000-0100-000002000000}">
      <formula1>0</formula1>
    </dataValidation>
    <dataValidation type="whole" allowBlank="1" showInputMessage="1" showErrorMessage="1" error="月を整数で入力してください。" sqref="H11:H13" xr:uid="{00000000-0002-0000-0100-000003000000}">
      <formula1>1</formula1>
      <formula2>12</formula2>
    </dataValidation>
    <dataValidation type="whole" allowBlank="1" showInputMessage="1" showErrorMessage="1" error="日を整数で入力してください。" sqref="J11:J13" xr:uid="{00000000-0002-0000-0100-000004000000}">
      <formula1>1</formula1>
      <formula2>31</formula2>
    </dataValidation>
    <dataValidation type="whole" allowBlank="1" showInputMessage="1" showErrorMessage="1" error="年を整数で入力してください。" sqref="F11:F13" xr:uid="{00000000-0002-0000-0100-000005000000}">
      <formula1>1</formula1>
      <formula2>99</formula2>
    </dataValidation>
    <dataValidation type="whole" imeMode="off" allowBlank="1" showInputMessage="1" showErrorMessage="1" error="年度を整数で入力してください。" sqref="F10" xr:uid="{00000000-0002-0000-0100-000006000000}">
      <formula1>1</formula1>
      <formula2>99</formula2>
    </dataValidation>
    <dataValidation imeMode="on" allowBlank="1" showInputMessage="1" showErrorMessage="1" sqref="E7:E9 F7:K8" xr:uid="{00000000-0002-0000-0100-000007000000}"/>
  </dataValidations>
  <pageMargins left="0.59055118110236227" right="0.59055118110236227" top="0.39370078740157483" bottom="0.39370078740157483" header="0.31496062992125984" footer="0.31496062992125984"/>
  <pageSetup paperSize="9" orientation="landscape" verticalDpi="300"/>
  <ignoredErrors>
    <ignoredError sqref="E16:E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188"/>
  <sheetViews>
    <sheetView showGridLines="0" topLeftCell="D2" zoomScaleNormal="100" zoomScaleSheetLayoutView="132" workbookViewId="0">
      <selection activeCell="Q7" sqref="Q7"/>
    </sheetView>
  </sheetViews>
  <sheetFormatPr defaultColWidth="0" defaultRowHeight="0" customHeight="1" zeroHeight="1"/>
  <cols>
    <col min="1" max="1" width="0.625" style="1" hidden="1" customWidth="1"/>
    <col min="2" max="2" width="1.125" style="1" hidden="1" customWidth="1"/>
    <col min="3" max="3" width="1" style="1" hidden="1" customWidth="1"/>
    <col min="4" max="4" width="0.625" style="1" customWidth="1"/>
    <col min="5" max="5" width="0.75" style="1" customWidth="1"/>
    <col min="6" max="6" width="1.375" style="1" customWidth="1"/>
    <col min="7" max="7" width="1.125" style="1" customWidth="1"/>
    <col min="8" max="9" width="1.375" style="1" customWidth="1"/>
    <col min="10" max="10" width="1.125" style="1" customWidth="1"/>
    <col min="11" max="12" width="1.375" style="1" customWidth="1"/>
    <col min="13" max="13" width="1.25" style="1" customWidth="1"/>
    <col min="14" max="14" width="1.375" style="1" customWidth="1"/>
    <col min="15" max="36" width="1.5" style="1" customWidth="1"/>
    <col min="37" max="40" width="0.875" style="1" customWidth="1"/>
    <col min="41" max="41" width="0.625" style="1" customWidth="1"/>
    <col min="42" max="42" width="0.75" style="1" customWidth="1"/>
    <col min="43" max="43" width="1.375" style="1" customWidth="1"/>
    <col min="44" max="44" width="1.125" style="1" customWidth="1"/>
    <col min="45" max="46" width="1.375" style="1" customWidth="1"/>
    <col min="47" max="47" width="1.125" style="1" customWidth="1"/>
    <col min="48" max="49" width="1.375" style="1" customWidth="1"/>
    <col min="50" max="50" width="1.25" style="1" customWidth="1"/>
    <col min="51" max="51" width="1.375" style="1" customWidth="1"/>
    <col min="52" max="73" width="1.5" style="1" customWidth="1"/>
    <col min="74" max="77" width="0.875" style="1" customWidth="1"/>
    <col min="78" max="78" width="0.625" style="1" customWidth="1"/>
    <col min="79" max="79" width="0.75" style="1" customWidth="1"/>
    <col min="80" max="80" width="1.375" style="1" customWidth="1"/>
    <col min="81" max="81" width="1.125" style="1" customWidth="1"/>
    <col min="82" max="82" width="1.375" style="1" customWidth="1"/>
    <col min="83" max="83" width="0.625" style="1" customWidth="1"/>
    <col min="84" max="84" width="0.75" style="1" customWidth="1"/>
    <col min="85" max="95" width="1.375" style="1" customWidth="1"/>
    <col min="96" max="111" width="1.5" style="1" customWidth="1"/>
    <col min="112" max="112" width="0.375" style="1" customWidth="1"/>
    <col min="113" max="113" width="0.625" style="1" hidden="1" customWidth="1"/>
    <col min="114" max="114" width="0" style="1" hidden="1" customWidth="1"/>
    <col min="115" max="115" width="0.625" style="1" hidden="1" customWidth="1"/>
    <col min="116" max="16384" width="0" style="1" hidden="1"/>
  </cols>
  <sheetData>
    <row r="1" spans="4:110" ht="5.25" hidden="1" customHeight="1">
      <c r="AM1" s="31"/>
      <c r="BW1" s="32"/>
    </row>
    <row r="2" spans="4:110" ht="3" customHeight="1">
      <c r="D2" s="320" t="s">
        <v>0</v>
      </c>
      <c r="E2" s="321"/>
      <c r="F2" s="321"/>
      <c r="G2" s="321"/>
      <c r="H2" s="321"/>
      <c r="I2" s="321"/>
      <c r="J2" s="322"/>
      <c r="AM2" s="50"/>
      <c r="AO2" s="320" t="s">
        <v>0</v>
      </c>
      <c r="AP2" s="321"/>
      <c r="AQ2" s="321"/>
      <c r="AR2" s="321"/>
      <c r="AS2" s="321"/>
      <c r="AT2" s="321"/>
      <c r="AU2" s="322"/>
      <c r="BW2" s="49"/>
      <c r="BX2" s="50"/>
      <c r="BZ2" s="320" t="s">
        <v>0</v>
      </c>
      <c r="CA2" s="321"/>
      <c r="CB2" s="321"/>
      <c r="CC2" s="321"/>
      <c r="CD2" s="321"/>
      <c r="CE2" s="321"/>
      <c r="CF2" s="321"/>
      <c r="CG2" s="322"/>
    </row>
    <row r="3" spans="4:110" ht="3" customHeight="1">
      <c r="D3" s="323"/>
      <c r="E3" s="324"/>
      <c r="F3" s="324"/>
      <c r="G3" s="324"/>
      <c r="H3" s="324"/>
      <c r="I3" s="324"/>
      <c r="J3" s="325"/>
      <c r="AM3" s="50"/>
      <c r="AO3" s="323"/>
      <c r="AP3" s="324"/>
      <c r="AQ3" s="324"/>
      <c r="AR3" s="324"/>
      <c r="AS3" s="324"/>
      <c r="AT3" s="324"/>
      <c r="AU3" s="325"/>
      <c r="BW3" s="49"/>
      <c r="BX3" s="50"/>
      <c r="BZ3" s="323"/>
      <c r="CA3" s="324"/>
      <c r="CB3" s="324"/>
      <c r="CC3" s="324"/>
      <c r="CD3" s="324"/>
      <c r="CE3" s="324"/>
      <c r="CF3" s="324"/>
      <c r="CG3" s="325"/>
    </row>
    <row r="4" spans="4:110" ht="2.25" customHeight="1">
      <c r="D4" s="326"/>
      <c r="E4" s="327"/>
      <c r="F4" s="327"/>
      <c r="G4" s="327"/>
      <c r="H4" s="327"/>
      <c r="I4" s="327"/>
      <c r="J4" s="328"/>
      <c r="AM4" s="50"/>
      <c r="AO4" s="326"/>
      <c r="AP4" s="327"/>
      <c r="AQ4" s="327"/>
      <c r="AR4" s="327"/>
      <c r="AS4" s="327"/>
      <c r="AT4" s="327"/>
      <c r="AU4" s="328"/>
      <c r="BW4" s="49"/>
      <c r="BX4" s="50"/>
      <c r="BZ4" s="326"/>
      <c r="CA4" s="327"/>
      <c r="CB4" s="327"/>
      <c r="CC4" s="327"/>
      <c r="CD4" s="327"/>
      <c r="CE4" s="327"/>
      <c r="CF4" s="327"/>
      <c r="CG4" s="328"/>
    </row>
    <row r="5" spans="4:110" ht="3" customHeight="1">
      <c r="D5" s="332"/>
      <c r="E5" s="333"/>
      <c r="F5" s="333"/>
      <c r="G5" s="333"/>
      <c r="H5" s="333"/>
      <c r="I5" s="333"/>
      <c r="J5" s="334"/>
      <c r="AM5" s="50"/>
      <c r="AO5" s="332"/>
      <c r="AP5" s="333"/>
      <c r="AQ5" s="333"/>
      <c r="AR5" s="333"/>
      <c r="AS5" s="333"/>
      <c r="AT5" s="333"/>
      <c r="AU5" s="334"/>
      <c r="BW5" s="49"/>
      <c r="BX5" s="50"/>
      <c r="BZ5" s="332"/>
      <c r="CA5" s="333"/>
      <c r="CB5" s="333"/>
      <c r="CC5" s="333"/>
      <c r="CD5" s="333"/>
      <c r="CE5" s="333"/>
      <c r="CF5" s="333"/>
      <c r="CG5" s="334"/>
    </row>
    <row r="6" spans="4:110" ht="3" customHeight="1">
      <c r="D6" s="335"/>
      <c r="E6" s="336"/>
      <c r="F6" s="336"/>
      <c r="G6" s="336"/>
      <c r="H6" s="336"/>
      <c r="I6" s="336"/>
      <c r="J6" s="337"/>
      <c r="AM6" s="50"/>
      <c r="AO6" s="335"/>
      <c r="AP6" s="336"/>
      <c r="AQ6" s="336"/>
      <c r="AR6" s="336"/>
      <c r="AS6" s="336"/>
      <c r="AT6" s="336"/>
      <c r="AU6" s="337"/>
      <c r="BW6" s="49"/>
      <c r="BX6" s="50"/>
      <c r="BZ6" s="335"/>
      <c r="CA6" s="336"/>
      <c r="CB6" s="336"/>
      <c r="CC6" s="336"/>
      <c r="CD6" s="336"/>
      <c r="CE6" s="336"/>
      <c r="CF6" s="336"/>
      <c r="CG6" s="337"/>
    </row>
    <row r="7" spans="4:110" ht="3" customHeight="1">
      <c r="D7" s="335"/>
      <c r="E7" s="336"/>
      <c r="F7" s="336"/>
      <c r="G7" s="336"/>
      <c r="H7" s="336"/>
      <c r="I7" s="336"/>
      <c r="J7" s="337"/>
      <c r="AM7" s="50"/>
      <c r="AO7" s="335"/>
      <c r="AP7" s="336"/>
      <c r="AQ7" s="336"/>
      <c r="AR7" s="336"/>
      <c r="AS7" s="336"/>
      <c r="AT7" s="336"/>
      <c r="AU7" s="337"/>
      <c r="BW7" s="49"/>
      <c r="BX7" s="50"/>
      <c r="BZ7" s="335"/>
      <c r="CA7" s="336"/>
      <c r="CB7" s="336"/>
      <c r="CC7" s="336"/>
      <c r="CD7" s="336"/>
      <c r="CE7" s="336"/>
      <c r="CF7" s="336"/>
      <c r="CG7" s="337"/>
    </row>
    <row r="8" spans="4:110" ht="2.25" customHeight="1">
      <c r="D8" s="335"/>
      <c r="E8" s="336"/>
      <c r="F8" s="336"/>
      <c r="G8" s="336"/>
      <c r="H8" s="336"/>
      <c r="I8" s="336"/>
      <c r="J8" s="337"/>
      <c r="AM8" s="50"/>
      <c r="AO8" s="335"/>
      <c r="AP8" s="336"/>
      <c r="AQ8" s="336"/>
      <c r="AR8" s="336"/>
      <c r="AS8" s="336"/>
      <c r="AT8" s="336"/>
      <c r="AU8" s="337"/>
      <c r="BW8" s="49"/>
      <c r="BX8" s="50"/>
      <c r="BZ8" s="335"/>
      <c r="CA8" s="336"/>
      <c r="CB8" s="336"/>
      <c r="CC8" s="336"/>
      <c r="CD8" s="336"/>
      <c r="CE8" s="336"/>
      <c r="CF8" s="336"/>
      <c r="CG8" s="337"/>
    </row>
    <row r="9" spans="4:110" ht="4.5" customHeight="1">
      <c r="D9" s="335"/>
      <c r="E9" s="336"/>
      <c r="F9" s="336"/>
      <c r="G9" s="336"/>
      <c r="H9" s="336"/>
      <c r="I9" s="336"/>
      <c r="J9" s="337"/>
      <c r="AM9" s="50"/>
      <c r="AO9" s="335"/>
      <c r="AP9" s="336"/>
      <c r="AQ9" s="336"/>
      <c r="AR9" s="336"/>
      <c r="AS9" s="336"/>
      <c r="AT9" s="336"/>
      <c r="AU9" s="337"/>
      <c r="BW9" s="49"/>
      <c r="BX9" s="50"/>
      <c r="BZ9" s="335"/>
      <c r="CA9" s="336"/>
      <c r="CB9" s="336"/>
      <c r="CC9" s="336"/>
      <c r="CD9" s="336"/>
      <c r="CE9" s="336"/>
      <c r="CF9" s="336"/>
      <c r="CG9" s="337"/>
    </row>
    <row r="10" spans="4:110" ht="3" customHeight="1">
      <c r="D10" s="338"/>
      <c r="E10" s="339"/>
      <c r="F10" s="339"/>
      <c r="G10" s="339"/>
      <c r="H10" s="339"/>
      <c r="I10" s="339"/>
      <c r="J10" s="340"/>
      <c r="AM10" s="50"/>
      <c r="AO10" s="338"/>
      <c r="AP10" s="339"/>
      <c r="AQ10" s="339"/>
      <c r="AR10" s="339"/>
      <c r="AS10" s="339"/>
      <c r="AT10" s="339"/>
      <c r="AU10" s="340"/>
      <c r="BW10" s="49"/>
      <c r="BX10" s="50"/>
      <c r="BZ10" s="338"/>
      <c r="CA10" s="339"/>
      <c r="CB10" s="339"/>
      <c r="CC10" s="339"/>
      <c r="CD10" s="339"/>
      <c r="CE10" s="339"/>
      <c r="CF10" s="339"/>
      <c r="CG10" s="340"/>
    </row>
    <row r="11" spans="4:110" ht="3" customHeight="1">
      <c r="D11" s="341" t="s">
        <v>75</v>
      </c>
      <c r="E11" s="210"/>
      <c r="F11" s="210"/>
      <c r="G11" s="210"/>
      <c r="H11" s="210"/>
      <c r="I11" s="210"/>
      <c r="J11" s="342"/>
      <c r="AM11" s="50"/>
      <c r="AO11" s="341" t="s">
        <v>75</v>
      </c>
      <c r="AP11" s="210"/>
      <c r="AQ11" s="210"/>
      <c r="AR11" s="210"/>
      <c r="AS11" s="210"/>
      <c r="AT11" s="210"/>
      <c r="AU11" s="342"/>
      <c r="BW11" s="49"/>
      <c r="BX11" s="50"/>
      <c r="BZ11" s="341" t="s">
        <v>75</v>
      </c>
      <c r="CA11" s="210"/>
      <c r="CB11" s="210"/>
      <c r="CC11" s="210"/>
      <c r="CD11" s="210"/>
      <c r="CE11" s="210"/>
      <c r="CF11" s="210"/>
      <c r="CG11" s="342"/>
    </row>
    <row r="12" spans="4:110" ht="4.5" customHeight="1">
      <c r="D12" s="314"/>
      <c r="E12" s="211"/>
      <c r="F12" s="211"/>
      <c r="G12" s="211"/>
      <c r="H12" s="211"/>
      <c r="I12" s="211"/>
      <c r="J12" s="315"/>
      <c r="AM12" s="50"/>
      <c r="AO12" s="314"/>
      <c r="AP12" s="211"/>
      <c r="AQ12" s="211"/>
      <c r="AR12" s="211"/>
      <c r="AS12" s="211"/>
      <c r="AT12" s="211"/>
      <c r="AU12" s="315"/>
      <c r="BW12" s="49"/>
      <c r="BX12" s="50"/>
      <c r="BZ12" s="314"/>
      <c r="CA12" s="211"/>
      <c r="CB12" s="211"/>
      <c r="CC12" s="211"/>
      <c r="CD12" s="211"/>
      <c r="CE12" s="211"/>
      <c r="CF12" s="211"/>
      <c r="CG12" s="315"/>
    </row>
    <row r="13" spans="4:110" ht="1.5" customHeight="1">
      <c r="D13" s="314"/>
      <c r="E13" s="211"/>
      <c r="F13" s="211"/>
      <c r="G13" s="211"/>
      <c r="H13" s="211"/>
      <c r="I13" s="211"/>
      <c r="J13" s="315"/>
      <c r="AM13" s="50"/>
      <c r="AO13" s="314"/>
      <c r="AP13" s="211"/>
      <c r="AQ13" s="211"/>
      <c r="AR13" s="211"/>
      <c r="AS13" s="211"/>
      <c r="AT13" s="211"/>
      <c r="AU13" s="315"/>
      <c r="BW13" s="49"/>
      <c r="BX13" s="50"/>
      <c r="BZ13" s="314"/>
      <c r="CA13" s="211"/>
      <c r="CB13" s="211"/>
      <c r="CC13" s="211"/>
      <c r="CD13" s="211"/>
      <c r="CE13" s="211"/>
      <c r="CF13" s="211"/>
      <c r="CG13" s="315"/>
    </row>
    <row r="14" spans="4:110" ht="3" customHeight="1">
      <c r="D14" s="314"/>
      <c r="E14" s="211"/>
      <c r="F14" s="211"/>
      <c r="G14" s="211"/>
      <c r="H14" s="211"/>
      <c r="I14" s="211"/>
      <c r="J14" s="315"/>
      <c r="AM14" s="50"/>
      <c r="AO14" s="314"/>
      <c r="AP14" s="211"/>
      <c r="AQ14" s="211"/>
      <c r="AR14" s="211"/>
      <c r="AS14" s="211"/>
      <c r="AT14" s="211"/>
      <c r="AU14" s="315"/>
      <c r="BW14" s="49"/>
      <c r="BX14" s="50"/>
      <c r="BZ14" s="314"/>
      <c r="CA14" s="211"/>
      <c r="CB14" s="211"/>
      <c r="CC14" s="211"/>
      <c r="CD14" s="211"/>
      <c r="CE14" s="211"/>
      <c r="CF14" s="211"/>
      <c r="CG14" s="315"/>
    </row>
    <row r="15" spans="4:110" ht="3" customHeight="1">
      <c r="D15" s="314"/>
      <c r="E15" s="211"/>
      <c r="F15" s="211"/>
      <c r="G15" s="211"/>
      <c r="H15" s="211"/>
      <c r="I15" s="211"/>
      <c r="J15" s="315"/>
      <c r="AM15" s="50"/>
      <c r="AO15" s="314"/>
      <c r="AP15" s="211"/>
      <c r="AQ15" s="211"/>
      <c r="AR15" s="211"/>
      <c r="AS15" s="211"/>
      <c r="AT15" s="211"/>
      <c r="AU15" s="315"/>
      <c r="BW15" s="49"/>
      <c r="BX15" s="50"/>
      <c r="BZ15" s="314"/>
      <c r="CA15" s="211"/>
      <c r="CB15" s="211"/>
      <c r="CC15" s="211"/>
      <c r="CD15" s="211"/>
      <c r="CE15" s="211"/>
      <c r="CF15" s="211"/>
      <c r="CG15" s="315"/>
    </row>
    <row r="16" spans="4:110" ht="3" customHeight="1">
      <c r="D16" s="314"/>
      <c r="E16" s="211"/>
      <c r="F16" s="211"/>
      <c r="G16" s="211"/>
      <c r="H16" s="211"/>
      <c r="I16" s="211"/>
      <c r="J16" s="315"/>
      <c r="O16" s="369" t="s">
        <v>24</v>
      </c>
      <c r="P16" s="369"/>
      <c r="Q16" s="369"/>
      <c r="R16" s="369"/>
      <c r="S16" s="369"/>
      <c r="T16" s="369"/>
      <c r="U16" s="369"/>
      <c r="V16" s="369"/>
      <c r="W16" s="369"/>
      <c r="X16" s="369"/>
      <c r="Y16" s="369"/>
      <c r="Z16" s="369"/>
      <c r="AA16" s="369"/>
      <c r="AB16" s="369"/>
      <c r="AC16" s="369"/>
      <c r="AD16" s="369"/>
      <c r="AE16" s="369"/>
      <c r="AF16" s="369"/>
      <c r="AG16" s="369"/>
      <c r="AH16" s="369"/>
      <c r="AI16" s="369"/>
      <c r="AM16" s="50"/>
      <c r="AO16" s="314"/>
      <c r="AP16" s="211"/>
      <c r="AQ16" s="211"/>
      <c r="AR16" s="211"/>
      <c r="AS16" s="211"/>
      <c r="AT16" s="211"/>
      <c r="AU16" s="315"/>
      <c r="AZ16" s="369" t="s">
        <v>115</v>
      </c>
      <c r="BA16" s="369"/>
      <c r="BB16" s="369"/>
      <c r="BC16" s="369"/>
      <c r="BD16" s="369"/>
      <c r="BE16" s="369"/>
      <c r="BF16" s="369"/>
      <c r="BG16" s="369"/>
      <c r="BH16" s="369"/>
      <c r="BI16" s="369"/>
      <c r="BJ16" s="369"/>
      <c r="BK16" s="369"/>
      <c r="BL16" s="369"/>
      <c r="BM16" s="369"/>
      <c r="BN16" s="369"/>
      <c r="BO16" s="369"/>
      <c r="BP16" s="369"/>
      <c r="BQ16" s="369"/>
      <c r="BR16" s="369"/>
      <c r="BS16" s="369"/>
      <c r="BT16" s="369"/>
      <c r="BW16" s="49"/>
      <c r="BX16" s="50"/>
      <c r="BZ16" s="314"/>
      <c r="CA16" s="211"/>
      <c r="CB16" s="211"/>
      <c r="CC16" s="211"/>
      <c r="CD16" s="211"/>
      <c r="CE16" s="211"/>
      <c r="CF16" s="211"/>
      <c r="CG16" s="315"/>
      <c r="CL16" s="369" t="s">
        <v>27</v>
      </c>
      <c r="CM16" s="369"/>
      <c r="CN16" s="369"/>
      <c r="CO16" s="369"/>
      <c r="CP16" s="369"/>
      <c r="CQ16" s="369"/>
      <c r="CR16" s="369"/>
      <c r="CS16" s="369"/>
      <c r="CT16" s="369"/>
      <c r="CU16" s="369"/>
      <c r="CV16" s="369"/>
      <c r="CW16" s="369"/>
      <c r="CX16" s="369"/>
      <c r="CY16" s="369"/>
      <c r="CZ16" s="369"/>
      <c r="DA16" s="369"/>
      <c r="DB16" s="369"/>
      <c r="DC16" s="369"/>
      <c r="DD16" s="369"/>
      <c r="DE16" s="369"/>
      <c r="DF16" s="369"/>
    </row>
    <row r="17" spans="4:111" ht="3" customHeight="1">
      <c r="D17" s="316"/>
      <c r="E17" s="212"/>
      <c r="F17" s="212"/>
      <c r="G17" s="212"/>
      <c r="H17" s="212"/>
      <c r="I17" s="212"/>
      <c r="J17" s="317"/>
      <c r="O17" s="369"/>
      <c r="P17" s="369"/>
      <c r="Q17" s="369"/>
      <c r="R17" s="369"/>
      <c r="S17" s="369"/>
      <c r="T17" s="369"/>
      <c r="U17" s="369"/>
      <c r="V17" s="369"/>
      <c r="W17" s="369"/>
      <c r="X17" s="369"/>
      <c r="Y17" s="369"/>
      <c r="Z17" s="369"/>
      <c r="AA17" s="369"/>
      <c r="AB17" s="369"/>
      <c r="AC17" s="369"/>
      <c r="AD17" s="369"/>
      <c r="AE17" s="369"/>
      <c r="AF17" s="369"/>
      <c r="AG17" s="369"/>
      <c r="AH17" s="369"/>
      <c r="AI17" s="369"/>
      <c r="AM17" s="50"/>
      <c r="AO17" s="316"/>
      <c r="AP17" s="212"/>
      <c r="AQ17" s="212"/>
      <c r="AR17" s="212"/>
      <c r="AS17" s="212"/>
      <c r="AT17" s="212"/>
      <c r="AU17" s="317"/>
      <c r="AZ17" s="369"/>
      <c r="BA17" s="369"/>
      <c r="BB17" s="369"/>
      <c r="BC17" s="369"/>
      <c r="BD17" s="369"/>
      <c r="BE17" s="369"/>
      <c r="BF17" s="369"/>
      <c r="BG17" s="369"/>
      <c r="BH17" s="369"/>
      <c r="BI17" s="369"/>
      <c r="BJ17" s="369"/>
      <c r="BK17" s="369"/>
      <c r="BL17" s="369"/>
      <c r="BM17" s="369"/>
      <c r="BN17" s="369"/>
      <c r="BO17" s="369"/>
      <c r="BP17" s="369"/>
      <c r="BQ17" s="369"/>
      <c r="BR17" s="369"/>
      <c r="BS17" s="369"/>
      <c r="BT17" s="369"/>
      <c r="BW17" s="49"/>
      <c r="BX17" s="50"/>
      <c r="BZ17" s="316"/>
      <c r="CA17" s="212"/>
      <c r="CB17" s="212"/>
      <c r="CC17" s="212"/>
      <c r="CD17" s="212"/>
      <c r="CE17" s="212"/>
      <c r="CF17" s="212"/>
      <c r="CG17" s="317"/>
      <c r="CL17" s="369"/>
      <c r="CM17" s="369"/>
      <c r="CN17" s="369"/>
      <c r="CO17" s="369"/>
      <c r="CP17" s="369"/>
      <c r="CQ17" s="369"/>
      <c r="CR17" s="369"/>
      <c r="CS17" s="369"/>
      <c r="CT17" s="369"/>
      <c r="CU17" s="369"/>
      <c r="CV17" s="369"/>
      <c r="CW17" s="369"/>
      <c r="CX17" s="369"/>
      <c r="CY17" s="369"/>
      <c r="CZ17" s="369"/>
      <c r="DA17" s="369"/>
      <c r="DB17" s="369"/>
      <c r="DC17" s="369"/>
      <c r="DD17" s="369"/>
      <c r="DE17" s="369"/>
      <c r="DF17" s="369"/>
    </row>
    <row r="18" spans="4:111" ht="3" customHeight="1">
      <c r="D18" s="351" t="s">
        <v>76</v>
      </c>
      <c r="E18" s="352"/>
      <c r="F18" s="352"/>
      <c r="G18" s="352"/>
      <c r="H18" s="352"/>
      <c r="I18" s="352"/>
      <c r="J18" s="353"/>
      <c r="O18" s="369"/>
      <c r="P18" s="369"/>
      <c r="Q18" s="369"/>
      <c r="R18" s="369"/>
      <c r="S18" s="369"/>
      <c r="T18" s="369"/>
      <c r="U18" s="369"/>
      <c r="V18" s="369"/>
      <c r="W18" s="369"/>
      <c r="X18" s="369"/>
      <c r="Y18" s="369"/>
      <c r="Z18" s="369"/>
      <c r="AA18" s="369"/>
      <c r="AB18" s="369"/>
      <c r="AC18" s="369"/>
      <c r="AD18" s="369"/>
      <c r="AE18" s="369"/>
      <c r="AF18" s="369"/>
      <c r="AG18" s="369"/>
      <c r="AH18" s="369"/>
      <c r="AI18" s="369"/>
      <c r="AM18" s="50"/>
      <c r="AO18" s="351" t="s">
        <v>76</v>
      </c>
      <c r="AP18" s="352"/>
      <c r="AQ18" s="352"/>
      <c r="AR18" s="352"/>
      <c r="AS18" s="352"/>
      <c r="AT18" s="352"/>
      <c r="AU18" s="353"/>
      <c r="AZ18" s="369"/>
      <c r="BA18" s="369"/>
      <c r="BB18" s="369"/>
      <c r="BC18" s="369"/>
      <c r="BD18" s="369"/>
      <c r="BE18" s="369"/>
      <c r="BF18" s="369"/>
      <c r="BG18" s="369"/>
      <c r="BH18" s="369"/>
      <c r="BI18" s="369"/>
      <c r="BJ18" s="369"/>
      <c r="BK18" s="369"/>
      <c r="BL18" s="369"/>
      <c r="BM18" s="369"/>
      <c r="BN18" s="369"/>
      <c r="BO18" s="369"/>
      <c r="BP18" s="369"/>
      <c r="BQ18" s="369"/>
      <c r="BR18" s="369"/>
      <c r="BS18" s="369"/>
      <c r="BT18" s="369"/>
      <c r="BW18" s="49"/>
      <c r="BX18" s="50"/>
      <c r="BZ18" s="351" t="s">
        <v>76</v>
      </c>
      <c r="CA18" s="352"/>
      <c r="CB18" s="352"/>
      <c r="CC18" s="352"/>
      <c r="CD18" s="352"/>
      <c r="CE18" s="352"/>
      <c r="CF18" s="352"/>
      <c r="CG18" s="353"/>
      <c r="CL18" s="369"/>
      <c r="CM18" s="369"/>
      <c r="CN18" s="369"/>
      <c r="CO18" s="369"/>
      <c r="CP18" s="369"/>
      <c r="CQ18" s="369"/>
      <c r="CR18" s="369"/>
      <c r="CS18" s="369"/>
      <c r="CT18" s="369"/>
      <c r="CU18" s="369"/>
      <c r="CV18" s="369"/>
      <c r="CW18" s="369"/>
      <c r="CX18" s="369"/>
      <c r="CY18" s="369"/>
      <c r="CZ18" s="369"/>
      <c r="DA18" s="369"/>
      <c r="DB18" s="369"/>
      <c r="DC18" s="369"/>
      <c r="DD18" s="369"/>
      <c r="DE18" s="369"/>
      <c r="DF18" s="369"/>
    </row>
    <row r="19" spans="4:111" ht="3" customHeight="1">
      <c r="D19" s="354"/>
      <c r="E19" s="355"/>
      <c r="F19" s="355"/>
      <c r="G19" s="355"/>
      <c r="H19" s="355"/>
      <c r="I19" s="355"/>
      <c r="J19" s="356"/>
      <c r="O19" s="369"/>
      <c r="P19" s="369"/>
      <c r="Q19" s="369"/>
      <c r="R19" s="369"/>
      <c r="S19" s="369"/>
      <c r="T19" s="369"/>
      <c r="U19" s="369"/>
      <c r="V19" s="369"/>
      <c r="W19" s="369"/>
      <c r="X19" s="369"/>
      <c r="Y19" s="369"/>
      <c r="Z19" s="369"/>
      <c r="AA19" s="369"/>
      <c r="AB19" s="369"/>
      <c r="AC19" s="369"/>
      <c r="AD19" s="369"/>
      <c r="AE19" s="369"/>
      <c r="AF19" s="369"/>
      <c r="AG19" s="369"/>
      <c r="AH19" s="369"/>
      <c r="AI19" s="369"/>
      <c r="AM19" s="50"/>
      <c r="AO19" s="354"/>
      <c r="AP19" s="355"/>
      <c r="AQ19" s="355"/>
      <c r="AR19" s="355"/>
      <c r="AS19" s="355"/>
      <c r="AT19" s="355"/>
      <c r="AU19" s="356"/>
      <c r="AZ19" s="369"/>
      <c r="BA19" s="369"/>
      <c r="BB19" s="369"/>
      <c r="BC19" s="369"/>
      <c r="BD19" s="369"/>
      <c r="BE19" s="369"/>
      <c r="BF19" s="369"/>
      <c r="BG19" s="369"/>
      <c r="BH19" s="369"/>
      <c r="BI19" s="369"/>
      <c r="BJ19" s="369"/>
      <c r="BK19" s="369"/>
      <c r="BL19" s="369"/>
      <c r="BM19" s="369"/>
      <c r="BN19" s="369"/>
      <c r="BO19" s="369"/>
      <c r="BP19" s="369"/>
      <c r="BQ19" s="369"/>
      <c r="BR19" s="369"/>
      <c r="BS19" s="369"/>
      <c r="BT19" s="369"/>
      <c r="BW19" s="49"/>
      <c r="BX19" s="50"/>
      <c r="BZ19" s="354"/>
      <c r="CA19" s="355"/>
      <c r="CB19" s="355"/>
      <c r="CC19" s="355"/>
      <c r="CD19" s="355"/>
      <c r="CE19" s="355"/>
      <c r="CF19" s="355"/>
      <c r="CG19" s="356"/>
      <c r="CL19" s="369"/>
      <c r="CM19" s="369"/>
      <c r="CN19" s="369"/>
      <c r="CO19" s="369"/>
      <c r="CP19" s="369"/>
      <c r="CQ19" s="369"/>
      <c r="CR19" s="369"/>
      <c r="CS19" s="369"/>
      <c r="CT19" s="369"/>
      <c r="CU19" s="369"/>
      <c r="CV19" s="369"/>
      <c r="CW19" s="369"/>
      <c r="CX19" s="369"/>
      <c r="CY19" s="369"/>
      <c r="CZ19" s="369"/>
      <c r="DA19" s="369"/>
      <c r="DB19" s="369"/>
      <c r="DC19" s="369"/>
      <c r="DD19" s="369"/>
      <c r="DE19" s="369"/>
      <c r="DF19" s="369"/>
    </row>
    <row r="20" spans="4:111" ht="3" customHeight="1">
      <c r="D20" s="354"/>
      <c r="E20" s="355"/>
      <c r="F20" s="355"/>
      <c r="G20" s="355"/>
      <c r="H20" s="355"/>
      <c r="I20" s="355"/>
      <c r="J20" s="356"/>
      <c r="O20" s="369"/>
      <c r="P20" s="369"/>
      <c r="Q20" s="369"/>
      <c r="R20" s="369"/>
      <c r="S20" s="369"/>
      <c r="T20" s="369"/>
      <c r="U20" s="369"/>
      <c r="V20" s="369"/>
      <c r="W20" s="369"/>
      <c r="X20" s="369"/>
      <c r="Y20" s="369"/>
      <c r="Z20" s="369"/>
      <c r="AA20" s="369"/>
      <c r="AB20" s="369"/>
      <c r="AC20" s="369"/>
      <c r="AD20" s="369"/>
      <c r="AE20" s="369"/>
      <c r="AF20" s="369"/>
      <c r="AG20" s="369"/>
      <c r="AH20" s="369"/>
      <c r="AI20" s="369"/>
      <c r="AM20" s="50"/>
      <c r="AO20" s="354"/>
      <c r="AP20" s="355"/>
      <c r="AQ20" s="355"/>
      <c r="AR20" s="355"/>
      <c r="AS20" s="355"/>
      <c r="AT20" s="355"/>
      <c r="AU20" s="356"/>
      <c r="AZ20" s="369"/>
      <c r="BA20" s="369"/>
      <c r="BB20" s="369"/>
      <c r="BC20" s="369"/>
      <c r="BD20" s="369"/>
      <c r="BE20" s="369"/>
      <c r="BF20" s="369"/>
      <c r="BG20" s="369"/>
      <c r="BH20" s="369"/>
      <c r="BI20" s="369"/>
      <c r="BJ20" s="369"/>
      <c r="BK20" s="369"/>
      <c r="BL20" s="369"/>
      <c r="BM20" s="369"/>
      <c r="BN20" s="369"/>
      <c r="BO20" s="369"/>
      <c r="BP20" s="369"/>
      <c r="BQ20" s="369"/>
      <c r="BR20" s="369"/>
      <c r="BS20" s="369"/>
      <c r="BT20" s="369"/>
      <c r="BW20" s="49"/>
      <c r="BX20" s="50"/>
      <c r="BZ20" s="354"/>
      <c r="CA20" s="355"/>
      <c r="CB20" s="355"/>
      <c r="CC20" s="355"/>
      <c r="CD20" s="355"/>
      <c r="CE20" s="355"/>
      <c r="CF20" s="355"/>
      <c r="CG20" s="356"/>
      <c r="CL20" s="369"/>
      <c r="CM20" s="369"/>
      <c r="CN20" s="369"/>
      <c r="CO20" s="369"/>
      <c r="CP20" s="369"/>
      <c r="CQ20" s="369"/>
      <c r="CR20" s="369"/>
      <c r="CS20" s="369"/>
      <c r="CT20" s="369"/>
      <c r="CU20" s="369"/>
      <c r="CV20" s="369"/>
      <c r="CW20" s="369"/>
      <c r="CX20" s="369"/>
      <c r="CY20" s="369"/>
      <c r="CZ20" s="369"/>
      <c r="DA20" s="369"/>
      <c r="DB20" s="369"/>
      <c r="DC20" s="369"/>
      <c r="DD20" s="369"/>
      <c r="DE20" s="369"/>
      <c r="DF20" s="369"/>
    </row>
    <row r="21" spans="4:111" ht="3" customHeight="1">
      <c r="D21" s="354"/>
      <c r="E21" s="355"/>
      <c r="F21" s="355"/>
      <c r="G21" s="355"/>
      <c r="H21" s="355"/>
      <c r="I21" s="355"/>
      <c r="J21" s="356"/>
      <c r="O21" s="369"/>
      <c r="P21" s="369"/>
      <c r="Q21" s="369"/>
      <c r="R21" s="369"/>
      <c r="S21" s="369"/>
      <c r="T21" s="369"/>
      <c r="U21" s="369"/>
      <c r="V21" s="369"/>
      <c r="W21" s="369"/>
      <c r="X21" s="369"/>
      <c r="Y21" s="369"/>
      <c r="Z21" s="369"/>
      <c r="AA21" s="369"/>
      <c r="AB21" s="369"/>
      <c r="AC21" s="369"/>
      <c r="AD21" s="369"/>
      <c r="AE21" s="369"/>
      <c r="AF21" s="369"/>
      <c r="AG21" s="369"/>
      <c r="AH21" s="369"/>
      <c r="AI21" s="369"/>
      <c r="AM21" s="50"/>
      <c r="AO21" s="354"/>
      <c r="AP21" s="355"/>
      <c r="AQ21" s="355"/>
      <c r="AR21" s="355"/>
      <c r="AS21" s="355"/>
      <c r="AT21" s="355"/>
      <c r="AU21" s="356"/>
      <c r="AZ21" s="369"/>
      <c r="BA21" s="369"/>
      <c r="BB21" s="369"/>
      <c r="BC21" s="369"/>
      <c r="BD21" s="369"/>
      <c r="BE21" s="369"/>
      <c r="BF21" s="369"/>
      <c r="BG21" s="369"/>
      <c r="BH21" s="369"/>
      <c r="BI21" s="369"/>
      <c r="BJ21" s="369"/>
      <c r="BK21" s="369"/>
      <c r="BL21" s="369"/>
      <c r="BM21" s="369"/>
      <c r="BN21" s="369"/>
      <c r="BO21" s="369"/>
      <c r="BP21" s="369"/>
      <c r="BQ21" s="369"/>
      <c r="BR21" s="369"/>
      <c r="BS21" s="369"/>
      <c r="BT21" s="369"/>
      <c r="BW21" s="49"/>
      <c r="BX21" s="50"/>
      <c r="BZ21" s="354"/>
      <c r="CA21" s="355"/>
      <c r="CB21" s="355"/>
      <c r="CC21" s="355"/>
      <c r="CD21" s="355"/>
      <c r="CE21" s="355"/>
      <c r="CF21" s="355"/>
      <c r="CG21" s="356"/>
      <c r="CL21" s="369"/>
      <c r="CM21" s="369"/>
      <c r="CN21" s="369"/>
      <c r="CO21" s="369"/>
      <c r="CP21" s="369"/>
      <c r="CQ21" s="369"/>
      <c r="CR21" s="369"/>
      <c r="CS21" s="369"/>
      <c r="CT21" s="369"/>
      <c r="CU21" s="369"/>
      <c r="CV21" s="369"/>
      <c r="CW21" s="369"/>
      <c r="CX21" s="369"/>
      <c r="CY21" s="369"/>
      <c r="CZ21" s="369"/>
      <c r="DA21" s="369"/>
      <c r="DB21" s="369"/>
      <c r="DC21" s="369"/>
      <c r="DD21" s="369"/>
      <c r="DE21" s="369"/>
      <c r="DF21" s="369"/>
    </row>
    <row r="22" spans="4:111" ht="2.25" customHeight="1">
      <c r="D22" s="354"/>
      <c r="E22" s="355"/>
      <c r="F22" s="355"/>
      <c r="G22" s="355"/>
      <c r="H22" s="355"/>
      <c r="I22" s="355"/>
      <c r="J22" s="356"/>
      <c r="O22" s="369"/>
      <c r="P22" s="369"/>
      <c r="Q22" s="369"/>
      <c r="R22" s="369"/>
      <c r="S22" s="369"/>
      <c r="T22" s="369"/>
      <c r="U22" s="369"/>
      <c r="V22" s="369"/>
      <c r="W22" s="369"/>
      <c r="X22" s="369"/>
      <c r="Y22" s="369"/>
      <c r="Z22" s="369"/>
      <c r="AA22" s="369"/>
      <c r="AB22" s="369"/>
      <c r="AC22" s="369"/>
      <c r="AD22" s="369"/>
      <c r="AE22" s="369"/>
      <c r="AF22" s="369"/>
      <c r="AG22" s="369"/>
      <c r="AH22" s="369"/>
      <c r="AI22" s="369"/>
      <c r="AM22" s="50"/>
      <c r="AO22" s="354"/>
      <c r="AP22" s="355"/>
      <c r="AQ22" s="355"/>
      <c r="AR22" s="355"/>
      <c r="AS22" s="355"/>
      <c r="AT22" s="355"/>
      <c r="AU22" s="356"/>
      <c r="AZ22" s="369"/>
      <c r="BA22" s="369"/>
      <c r="BB22" s="369"/>
      <c r="BC22" s="369"/>
      <c r="BD22" s="369"/>
      <c r="BE22" s="369"/>
      <c r="BF22" s="369"/>
      <c r="BG22" s="369"/>
      <c r="BH22" s="369"/>
      <c r="BI22" s="369"/>
      <c r="BJ22" s="369"/>
      <c r="BK22" s="369"/>
      <c r="BL22" s="369"/>
      <c r="BM22" s="369"/>
      <c r="BN22" s="369"/>
      <c r="BO22" s="369"/>
      <c r="BP22" s="369"/>
      <c r="BQ22" s="369"/>
      <c r="BR22" s="369"/>
      <c r="BS22" s="369"/>
      <c r="BT22" s="369"/>
      <c r="BW22" s="49"/>
      <c r="BX22" s="50"/>
      <c r="BZ22" s="354"/>
      <c r="CA22" s="355"/>
      <c r="CB22" s="355"/>
      <c r="CC22" s="355"/>
      <c r="CD22" s="355"/>
      <c r="CE22" s="355"/>
      <c r="CF22" s="355"/>
      <c r="CG22" s="356"/>
      <c r="CL22" s="369"/>
      <c r="CM22" s="369"/>
      <c r="CN22" s="369"/>
      <c r="CO22" s="369"/>
      <c r="CP22" s="369"/>
      <c r="CQ22" s="369"/>
      <c r="CR22" s="369"/>
      <c r="CS22" s="369"/>
      <c r="CT22" s="369"/>
      <c r="CU22" s="369"/>
      <c r="CV22" s="369"/>
      <c r="CW22" s="369"/>
      <c r="CX22" s="369"/>
      <c r="CY22" s="369"/>
      <c r="CZ22" s="369"/>
      <c r="DA22" s="369"/>
      <c r="DB22" s="369"/>
      <c r="DC22" s="369"/>
      <c r="DD22" s="369"/>
      <c r="DE22" s="369"/>
      <c r="DF22" s="369"/>
    </row>
    <row r="23" spans="4:111" ht="3" customHeight="1">
      <c r="D23" s="354"/>
      <c r="E23" s="355"/>
      <c r="F23" s="355"/>
      <c r="G23" s="355"/>
      <c r="H23" s="355"/>
      <c r="I23" s="355"/>
      <c r="J23" s="356"/>
      <c r="O23" s="369"/>
      <c r="P23" s="369"/>
      <c r="Q23" s="369"/>
      <c r="R23" s="369"/>
      <c r="S23" s="369"/>
      <c r="T23" s="369"/>
      <c r="U23" s="369"/>
      <c r="V23" s="369"/>
      <c r="W23" s="369"/>
      <c r="X23" s="369"/>
      <c r="Y23" s="369"/>
      <c r="Z23" s="369"/>
      <c r="AA23" s="369"/>
      <c r="AB23" s="369"/>
      <c r="AC23" s="369"/>
      <c r="AD23" s="369"/>
      <c r="AE23" s="369"/>
      <c r="AF23" s="369"/>
      <c r="AG23" s="369"/>
      <c r="AH23" s="369"/>
      <c r="AI23" s="369"/>
      <c r="AM23" s="50"/>
      <c r="AO23" s="354"/>
      <c r="AP23" s="355"/>
      <c r="AQ23" s="355"/>
      <c r="AR23" s="355"/>
      <c r="AS23" s="355"/>
      <c r="AT23" s="355"/>
      <c r="AU23" s="356"/>
      <c r="AZ23" s="369"/>
      <c r="BA23" s="369"/>
      <c r="BB23" s="369"/>
      <c r="BC23" s="369"/>
      <c r="BD23" s="369"/>
      <c r="BE23" s="369"/>
      <c r="BF23" s="369"/>
      <c r="BG23" s="369"/>
      <c r="BH23" s="369"/>
      <c r="BI23" s="369"/>
      <c r="BJ23" s="369"/>
      <c r="BK23" s="369"/>
      <c r="BL23" s="369"/>
      <c r="BM23" s="369"/>
      <c r="BN23" s="369"/>
      <c r="BO23" s="369"/>
      <c r="BP23" s="369"/>
      <c r="BQ23" s="369"/>
      <c r="BR23" s="369"/>
      <c r="BS23" s="369"/>
      <c r="BT23" s="369"/>
      <c r="BW23" s="49"/>
      <c r="BX23" s="50"/>
      <c r="BZ23" s="354"/>
      <c r="CA23" s="355"/>
      <c r="CB23" s="355"/>
      <c r="CC23" s="355"/>
      <c r="CD23" s="355"/>
      <c r="CE23" s="355"/>
      <c r="CF23" s="355"/>
      <c r="CG23" s="356"/>
      <c r="CL23" s="369"/>
      <c r="CM23" s="369"/>
      <c r="CN23" s="369"/>
      <c r="CO23" s="369"/>
      <c r="CP23" s="369"/>
      <c r="CQ23" s="369"/>
      <c r="CR23" s="369"/>
      <c r="CS23" s="369"/>
      <c r="CT23" s="369"/>
      <c r="CU23" s="369"/>
      <c r="CV23" s="369"/>
      <c r="CW23" s="369"/>
      <c r="CX23" s="369"/>
      <c r="CY23" s="369"/>
      <c r="CZ23" s="369"/>
      <c r="DA23" s="369"/>
      <c r="DB23" s="369"/>
      <c r="DC23" s="369"/>
      <c r="DD23" s="369"/>
      <c r="DE23" s="369"/>
      <c r="DF23" s="369"/>
    </row>
    <row r="24" spans="4:111" ht="3" customHeight="1">
      <c r="D24" s="354"/>
      <c r="E24" s="355"/>
      <c r="F24" s="355"/>
      <c r="G24" s="355"/>
      <c r="H24" s="355"/>
      <c r="I24" s="355"/>
      <c r="J24" s="356"/>
      <c r="O24" s="369"/>
      <c r="P24" s="369"/>
      <c r="Q24" s="369"/>
      <c r="R24" s="369"/>
      <c r="S24" s="369"/>
      <c r="T24" s="369"/>
      <c r="U24" s="369"/>
      <c r="V24" s="369"/>
      <c r="W24" s="369"/>
      <c r="X24" s="369"/>
      <c r="Y24" s="369"/>
      <c r="Z24" s="369"/>
      <c r="AA24" s="369"/>
      <c r="AB24" s="369"/>
      <c r="AC24" s="369"/>
      <c r="AD24" s="369"/>
      <c r="AE24" s="369"/>
      <c r="AF24" s="369"/>
      <c r="AG24" s="369"/>
      <c r="AH24" s="369"/>
      <c r="AI24" s="369"/>
      <c r="AM24" s="50"/>
      <c r="AO24" s="354"/>
      <c r="AP24" s="355"/>
      <c r="AQ24" s="355"/>
      <c r="AR24" s="355"/>
      <c r="AS24" s="355"/>
      <c r="AT24" s="355"/>
      <c r="AU24" s="356"/>
      <c r="AZ24" s="369"/>
      <c r="BA24" s="369"/>
      <c r="BB24" s="369"/>
      <c r="BC24" s="369"/>
      <c r="BD24" s="369"/>
      <c r="BE24" s="369"/>
      <c r="BF24" s="369"/>
      <c r="BG24" s="369"/>
      <c r="BH24" s="369"/>
      <c r="BI24" s="369"/>
      <c r="BJ24" s="369"/>
      <c r="BK24" s="369"/>
      <c r="BL24" s="369"/>
      <c r="BM24" s="369"/>
      <c r="BN24" s="369"/>
      <c r="BO24" s="369"/>
      <c r="BP24" s="369"/>
      <c r="BQ24" s="369"/>
      <c r="BR24" s="369"/>
      <c r="BS24" s="369"/>
      <c r="BT24" s="369"/>
      <c r="BW24" s="49"/>
      <c r="BX24" s="50"/>
      <c r="BZ24" s="354"/>
      <c r="CA24" s="355"/>
      <c r="CB24" s="355"/>
      <c r="CC24" s="355"/>
      <c r="CD24" s="355"/>
      <c r="CE24" s="355"/>
      <c r="CF24" s="355"/>
      <c r="CG24" s="356"/>
      <c r="CL24" s="369"/>
      <c r="CM24" s="369"/>
      <c r="CN24" s="369"/>
      <c r="CO24" s="369"/>
      <c r="CP24" s="369"/>
      <c r="CQ24" s="369"/>
      <c r="CR24" s="369"/>
      <c r="CS24" s="369"/>
      <c r="CT24" s="369"/>
      <c r="CU24" s="369"/>
      <c r="CV24" s="369"/>
      <c r="CW24" s="369"/>
      <c r="CX24" s="369"/>
      <c r="CY24" s="369"/>
      <c r="CZ24" s="369"/>
      <c r="DA24" s="369"/>
      <c r="DB24" s="369"/>
      <c r="DC24" s="369"/>
      <c r="DD24" s="369"/>
      <c r="DE24" s="369"/>
      <c r="DF24" s="369"/>
    </row>
    <row r="25" spans="4:111" ht="3" customHeight="1">
      <c r="D25" s="357"/>
      <c r="E25" s="358"/>
      <c r="F25" s="358"/>
      <c r="G25" s="358"/>
      <c r="H25" s="358"/>
      <c r="I25" s="358"/>
      <c r="J25" s="359"/>
      <c r="AM25" s="50"/>
      <c r="AO25" s="357"/>
      <c r="AP25" s="358"/>
      <c r="AQ25" s="358"/>
      <c r="AR25" s="358"/>
      <c r="AS25" s="358"/>
      <c r="AT25" s="358"/>
      <c r="AU25" s="359"/>
      <c r="BW25" s="49"/>
      <c r="BX25" s="50"/>
      <c r="BZ25" s="357"/>
      <c r="CA25" s="358"/>
      <c r="CB25" s="358"/>
      <c r="CC25" s="358"/>
      <c r="CD25" s="358"/>
      <c r="CE25" s="358"/>
      <c r="CF25" s="358"/>
      <c r="CG25" s="359"/>
    </row>
    <row r="26" spans="4:111" ht="3.75" customHeight="1">
      <c r="D26" s="198"/>
      <c r="E26" s="199"/>
      <c r="F26" s="199"/>
      <c r="G26" s="199"/>
      <c r="H26" s="199"/>
      <c r="I26" s="199"/>
      <c r="J26" s="199"/>
      <c r="K26" s="199"/>
      <c r="L26" s="199"/>
      <c r="M26" s="199"/>
      <c r="N26" s="199"/>
      <c r="O26" s="199"/>
      <c r="P26" s="199"/>
      <c r="Q26" s="199"/>
      <c r="R26" s="202"/>
      <c r="S26" s="202"/>
      <c r="T26" s="202"/>
      <c r="U26" s="202"/>
      <c r="V26" s="202"/>
      <c r="W26" s="202"/>
      <c r="X26" s="202"/>
      <c r="Y26" s="202"/>
      <c r="Z26" s="202"/>
      <c r="AA26" s="202"/>
      <c r="AB26" s="202"/>
      <c r="AC26" s="202"/>
      <c r="AD26" s="202"/>
      <c r="AE26" s="202"/>
      <c r="AF26" s="202"/>
      <c r="AG26" s="202"/>
      <c r="AH26" s="202"/>
      <c r="AI26" s="202"/>
      <c r="AJ26" s="203"/>
      <c r="AM26" s="50"/>
      <c r="AO26" s="198"/>
      <c r="AP26" s="199"/>
      <c r="AQ26" s="199"/>
      <c r="AR26" s="199"/>
      <c r="AS26" s="199"/>
      <c r="AT26" s="199"/>
      <c r="AU26" s="199"/>
      <c r="AV26" s="199"/>
      <c r="AW26" s="199"/>
      <c r="AX26" s="199"/>
      <c r="AY26" s="199"/>
      <c r="AZ26" s="199"/>
      <c r="BA26" s="199"/>
      <c r="BB26" s="199"/>
      <c r="BC26" s="202"/>
      <c r="BD26" s="202"/>
      <c r="BE26" s="202"/>
      <c r="BF26" s="202"/>
      <c r="BG26" s="202"/>
      <c r="BH26" s="202"/>
      <c r="BI26" s="202"/>
      <c r="BJ26" s="202"/>
      <c r="BK26" s="202"/>
      <c r="BL26" s="202"/>
      <c r="BM26" s="202"/>
      <c r="BN26" s="202"/>
      <c r="BO26" s="202"/>
      <c r="BP26" s="202"/>
      <c r="BQ26" s="202"/>
      <c r="BR26" s="202"/>
      <c r="BS26" s="202"/>
      <c r="BT26" s="202"/>
      <c r="BU26" s="203"/>
      <c r="BW26" s="49"/>
      <c r="BX26" s="50"/>
      <c r="BZ26" s="94"/>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8"/>
    </row>
    <row r="27" spans="4:111" ht="3" customHeight="1">
      <c r="D27" s="200"/>
      <c r="E27" s="201"/>
      <c r="F27" s="201"/>
      <c r="G27" s="201"/>
      <c r="H27" s="201"/>
      <c r="I27" s="201"/>
      <c r="J27" s="201"/>
      <c r="K27" s="201"/>
      <c r="L27" s="201"/>
      <c r="M27" s="201"/>
      <c r="N27" s="201"/>
      <c r="O27" s="201"/>
      <c r="P27" s="201"/>
      <c r="Q27" s="201"/>
      <c r="R27" s="204"/>
      <c r="S27" s="204"/>
      <c r="T27" s="204"/>
      <c r="U27" s="204"/>
      <c r="V27" s="204"/>
      <c r="W27" s="204"/>
      <c r="X27" s="204"/>
      <c r="Y27" s="204"/>
      <c r="Z27" s="204"/>
      <c r="AA27" s="204"/>
      <c r="AB27" s="204"/>
      <c r="AC27" s="204"/>
      <c r="AD27" s="204"/>
      <c r="AE27" s="204"/>
      <c r="AF27" s="204"/>
      <c r="AG27" s="204"/>
      <c r="AH27" s="204"/>
      <c r="AI27" s="204"/>
      <c r="AJ27" s="205"/>
      <c r="AM27" s="50"/>
      <c r="AO27" s="200"/>
      <c r="AP27" s="201"/>
      <c r="AQ27" s="201"/>
      <c r="AR27" s="201"/>
      <c r="AS27" s="201"/>
      <c r="AT27" s="201"/>
      <c r="AU27" s="201"/>
      <c r="AV27" s="201"/>
      <c r="AW27" s="201"/>
      <c r="AX27" s="201"/>
      <c r="AY27" s="201"/>
      <c r="AZ27" s="201"/>
      <c r="BA27" s="201"/>
      <c r="BB27" s="201"/>
      <c r="BC27" s="204"/>
      <c r="BD27" s="204"/>
      <c r="BE27" s="204"/>
      <c r="BF27" s="204"/>
      <c r="BG27" s="204"/>
      <c r="BH27" s="204"/>
      <c r="BI27" s="204"/>
      <c r="BJ27" s="204"/>
      <c r="BK27" s="204"/>
      <c r="BL27" s="204"/>
      <c r="BM27" s="204"/>
      <c r="BN27" s="204"/>
      <c r="BO27" s="204"/>
      <c r="BP27" s="204"/>
      <c r="BQ27" s="204"/>
      <c r="BR27" s="204"/>
      <c r="BS27" s="204"/>
      <c r="BT27" s="204"/>
      <c r="BU27" s="205"/>
      <c r="BW27" s="49"/>
      <c r="BX27" s="50"/>
      <c r="BZ27" s="95"/>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9"/>
    </row>
    <row r="28" spans="4:111" ht="3" customHeight="1">
      <c r="D28" s="200"/>
      <c r="E28" s="201"/>
      <c r="F28" s="201"/>
      <c r="G28" s="201"/>
      <c r="H28" s="201"/>
      <c r="I28" s="201"/>
      <c r="J28" s="201"/>
      <c r="K28" s="201"/>
      <c r="L28" s="201"/>
      <c r="M28" s="201"/>
      <c r="N28" s="201"/>
      <c r="O28" s="201"/>
      <c r="P28" s="201"/>
      <c r="Q28" s="201"/>
      <c r="R28" s="204"/>
      <c r="S28" s="204"/>
      <c r="T28" s="204"/>
      <c r="U28" s="204"/>
      <c r="V28" s="204"/>
      <c r="W28" s="204"/>
      <c r="X28" s="204"/>
      <c r="Y28" s="204"/>
      <c r="Z28" s="204"/>
      <c r="AA28" s="204"/>
      <c r="AB28" s="204"/>
      <c r="AC28" s="204"/>
      <c r="AD28" s="204"/>
      <c r="AE28" s="204"/>
      <c r="AF28" s="204"/>
      <c r="AG28" s="204"/>
      <c r="AH28" s="204"/>
      <c r="AI28" s="204"/>
      <c r="AJ28" s="205"/>
      <c r="AM28" s="50"/>
      <c r="AO28" s="200"/>
      <c r="AP28" s="201"/>
      <c r="AQ28" s="201"/>
      <c r="AR28" s="201"/>
      <c r="AS28" s="201"/>
      <c r="AT28" s="201"/>
      <c r="AU28" s="201"/>
      <c r="AV28" s="201"/>
      <c r="AW28" s="201"/>
      <c r="AX28" s="201"/>
      <c r="AY28" s="201"/>
      <c r="AZ28" s="201"/>
      <c r="BA28" s="201"/>
      <c r="BB28" s="201"/>
      <c r="BC28" s="204"/>
      <c r="BD28" s="204"/>
      <c r="BE28" s="204"/>
      <c r="BF28" s="204"/>
      <c r="BG28" s="204"/>
      <c r="BH28" s="204"/>
      <c r="BI28" s="204"/>
      <c r="BJ28" s="204"/>
      <c r="BK28" s="204"/>
      <c r="BL28" s="204"/>
      <c r="BM28" s="204"/>
      <c r="BN28" s="204"/>
      <c r="BO28" s="204"/>
      <c r="BP28" s="204"/>
      <c r="BQ28" s="204"/>
      <c r="BR28" s="204"/>
      <c r="BS28" s="204"/>
      <c r="BT28" s="204"/>
      <c r="BU28" s="205"/>
      <c r="BW28" s="49"/>
      <c r="BX28" s="50"/>
      <c r="BZ28" s="95"/>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9"/>
    </row>
    <row r="29" spans="4:111" ht="3" customHeight="1">
      <c r="D29" s="206"/>
      <c r="E29" s="207"/>
      <c r="F29" s="207"/>
      <c r="G29" s="207"/>
      <c r="H29" s="207"/>
      <c r="I29" s="207"/>
      <c r="J29" s="207"/>
      <c r="K29" s="207"/>
      <c r="L29" s="207"/>
      <c r="M29" s="207"/>
      <c r="N29" s="207"/>
      <c r="O29" s="207"/>
      <c r="P29" s="207"/>
      <c r="Q29" s="207"/>
      <c r="R29" s="208"/>
      <c r="S29" s="208"/>
      <c r="T29" s="208"/>
      <c r="U29" s="208"/>
      <c r="V29" s="208"/>
      <c r="W29" s="208"/>
      <c r="X29" s="208"/>
      <c r="Y29" s="208"/>
      <c r="Z29" s="208"/>
      <c r="AA29" s="208"/>
      <c r="AB29" s="208"/>
      <c r="AC29" s="208"/>
      <c r="AD29" s="208"/>
      <c r="AE29" s="208"/>
      <c r="AF29" s="208"/>
      <c r="AG29" s="208"/>
      <c r="AH29" s="208"/>
      <c r="AI29" s="208"/>
      <c r="AJ29" s="209"/>
      <c r="AM29" s="50"/>
      <c r="AO29" s="206"/>
      <c r="AP29" s="207"/>
      <c r="AQ29" s="207"/>
      <c r="AR29" s="207"/>
      <c r="AS29" s="207"/>
      <c r="AT29" s="207"/>
      <c r="AU29" s="207"/>
      <c r="AV29" s="207"/>
      <c r="AW29" s="207"/>
      <c r="AX29" s="207"/>
      <c r="AY29" s="207"/>
      <c r="AZ29" s="207"/>
      <c r="BA29" s="207"/>
      <c r="BB29" s="207"/>
      <c r="BC29" s="208"/>
      <c r="BD29" s="208"/>
      <c r="BE29" s="208"/>
      <c r="BF29" s="208"/>
      <c r="BG29" s="208"/>
      <c r="BH29" s="208"/>
      <c r="BI29" s="208"/>
      <c r="BJ29" s="208"/>
      <c r="BK29" s="208"/>
      <c r="BL29" s="208"/>
      <c r="BM29" s="208"/>
      <c r="BN29" s="208"/>
      <c r="BO29" s="208"/>
      <c r="BP29" s="208"/>
      <c r="BQ29" s="208"/>
      <c r="BR29" s="208"/>
      <c r="BS29" s="208"/>
      <c r="BT29" s="208"/>
      <c r="BU29" s="209"/>
      <c r="BW29" s="49"/>
      <c r="BX29" s="50"/>
      <c r="BZ29" s="96"/>
      <c r="CA29" s="97"/>
      <c r="CB29" s="97"/>
      <c r="CC29" s="97"/>
      <c r="CD29" s="97"/>
      <c r="CE29" s="97"/>
      <c r="CF29" s="97"/>
      <c r="CG29" s="97"/>
      <c r="CH29" s="97"/>
      <c r="CI29" s="97"/>
      <c r="CJ29" s="97"/>
      <c r="CK29" s="97"/>
      <c r="CL29" s="97"/>
      <c r="CM29" s="97"/>
      <c r="CN29" s="93"/>
      <c r="CO29" s="93"/>
      <c r="CP29" s="93"/>
      <c r="CQ29" s="93"/>
      <c r="CR29" s="93"/>
      <c r="CS29" s="93"/>
      <c r="CT29" s="93"/>
      <c r="CU29" s="93"/>
      <c r="CV29" s="93"/>
      <c r="CW29" s="93"/>
      <c r="CX29" s="93"/>
      <c r="CY29" s="93"/>
      <c r="CZ29" s="93"/>
      <c r="DA29" s="93"/>
      <c r="DB29" s="93"/>
      <c r="DC29" s="93"/>
      <c r="DD29" s="93"/>
      <c r="DE29" s="93"/>
      <c r="DF29" s="93"/>
      <c r="DG29" s="100"/>
    </row>
    <row r="30" spans="4:111" ht="3" customHeight="1">
      <c r="D30" s="206"/>
      <c r="E30" s="207"/>
      <c r="F30" s="207"/>
      <c r="G30" s="207"/>
      <c r="H30" s="207"/>
      <c r="I30" s="207"/>
      <c r="J30" s="207"/>
      <c r="K30" s="207"/>
      <c r="L30" s="207"/>
      <c r="M30" s="207"/>
      <c r="N30" s="207"/>
      <c r="O30" s="207"/>
      <c r="P30" s="207"/>
      <c r="Q30" s="207"/>
      <c r="R30" s="208"/>
      <c r="S30" s="208"/>
      <c r="T30" s="208"/>
      <c r="U30" s="208"/>
      <c r="V30" s="208"/>
      <c r="W30" s="208"/>
      <c r="X30" s="208"/>
      <c r="Y30" s="208"/>
      <c r="Z30" s="208"/>
      <c r="AA30" s="208"/>
      <c r="AB30" s="208"/>
      <c r="AC30" s="208"/>
      <c r="AD30" s="208"/>
      <c r="AE30" s="208"/>
      <c r="AF30" s="208"/>
      <c r="AG30" s="208"/>
      <c r="AH30" s="208"/>
      <c r="AI30" s="208"/>
      <c r="AJ30" s="209"/>
      <c r="AM30" s="50"/>
      <c r="AO30" s="206"/>
      <c r="AP30" s="207"/>
      <c r="AQ30" s="207"/>
      <c r="AR30" s="207"/>
      <c r="AS30" s="207"/>
      <c r="AT30" s="207"/>
      <c r="AU30" s="207"/>
      <c r="AV30" s="207"/>
      <c r="AW30" s="207"/>
      <c r="AX30" s="207"/>
      <c r="AY30" s="207"/>
      <c r="AZ30" s="207"/>
      <c r="BA30" s="207"/>
      <c r="BB30" s="207"/>
      <c r="BC30" s="208"/>
      <c r="BD30" s="208"/>
      <c r="BE30" s="208"/>
      <c r="BF30" s="208"/>
      <c r="BG30" s="208"/>
      <c r="BH30" s="208"/>
      <c r="BI30" s="208"/>
      <c r="BJ30" s="208"/>
      <c r="BK30" s="208"/>
      <c r="BL30" s="208"/>
      <c r="BM30" s="208"/>
      <c r="BN30" s="208"/>
      <c r="BO30" s="208"/>
      <c r="BP30" s="208"/>
      <c r="BQ30" s="208"/>
      <c r="BR30" s="208"/>
      <c r="BS30" s="208"/>
      <c r="BT30" s="208"/>
      <c r="BU30" s="209"/>
      <c r="BW30" s="49"/>
      <c r="BX30" s="50"/>
      <c r="BZ30" s="96"/>
      <c r="CA30" s="97"/>
      <c r="CB30" s="97"/>
      <c r="CC30" s="97"/>
      <c r="CD30" s="97"/>
      <c r="CE30" s="97"/>
      <c r="CF30" s="97"/>
      <c r="CG30" s="97"/>
      <c r="CH30" s="97"/>
      <c r="CI30" s="97"/>
      <c r="CJ30" s="97"/>
      <c r="CK30" s="97"/>
      <c r="CL30" s="97"/>
      <c r="CM30" s="97"/>
      <c r="CN30" s="93"/>
      <c r="CO30" s="93"/>
      <c r="CP30" s="93"/>
      <c r="CQ30" s="93"/>
      <c r="CR30" s="93"/>
      <c r="CS30" s="93"/>
      <c r="CT30" s="93"/>
      <c r="CU30" s="93"/>
      <c r="CV30" s="93"/>
      <c r="CW30" s="93"/>
      <c r="CX30" s="93"/>
      <c r="CY30" s="93"/>
      <c r="CZ30" s="93"/>
      <c r="DA30" s="93"/>
      <c r="DB30" s="93"/>
      <c r="DC30" s="93"/>
      <c r="DD30" s="93"/>
      <c r="DE30" s="93"/>
      <c r="DF30" s="93"/>
      <c r="DG30" s="100"/>
    </row>
    <row r="31" spans="4:111" ht="3" customHeight="1">
      <c r="D31" s="206"/>
      <c r="E31" s="207"/>
      <c r="F31" s="207"/>
      <c r="G31" s="207"/>
      <c r="H31" s="207"/>
      <c r="I31" s="207"/>
      <c r="J31" s="207"/>
      <c r="K31" s="207"/>
      <c r="L31" s="207"/>
      <c r="M31" s="207"/>
      <c r="N31" s="207"/>
      <c r="O31" s="207"/>
      <c r="P31" s="207"/>
      <c r="Q31" s="207"/>
      <c r="R31" s="208"/>
      <c r="S31" s="208"/>
      <c r="T31" s="208"/>
      <c r="U31" s="208"/>
      <c r="V31" s="208"/>
      <c r="W31" s="208"/>
      <c r="X31" s="208"/>
      <c r="Y31" s="208"/>
      <c r="Z31" s="208"/>
      <c r="AA31" s="208"/>
      <c r="AB31" s="208"/>
      <c r="AC31" s="208"/>
      <c r="AD31" s="208"/>
      <c r="AE31" s="208"/>
      <c r="AF31" s="208"/>
      <c r="AG31" s="208"/>
      <c r="AH31" s="208"/>
      <c r="AI31" s="208"/>
      <c r="AJ31" s="209"/>
      <c r="AM31" s="50"/>
      <c r="AO31" s="206"/>
      <c r="AP31" s="207"/>
      <c r="AQ31" s="207"/>
      <c r="AR31" s="207"/>
      <c r="AS31" s="207"/>
      <c r="AT31" s="207"/>
      <c r="AU31" s="207"/>
      <c r="AV31" s="207"/>
      <c r="AW31" s="207"/>
      <c r="AX31" s="207"/>
      <c r="AY31" s="207"/>
      <c r="AZ31" s="207"/>
      <c r="BA31" s="207"/>
      <c r="BB31" s="207"/>
      <c r="BC31" s="208"/>
      <c r="BD31" s="208"/>
      <c r="BE31" s="208"/>
      <c r="BF31" s="208"/>
      <c r="BG31" s="208"/>
      <c r="BH31" s="208"/>
      <c r="BI31" s="208"/>
      <c r="BJ31" s="208"/>
      <c r="BK31" s="208"/>
      <c r="BL31" s="208"/>
      <c r="BM31" s="208"/>
      <c r="BN31" s="208"/>
      <c r="BO31" s="208"/>
      <c r="BP31" s="208"/>
      <c r="BQ31" s="208"/>
      <c r="BR31" s="208"/>
      <c r="BS31" s="208"/>
      <c r="BT31" s="208"/>
      <c r="BU31" s="209"/>
      <c r="BW31" s="49"/>
      <c r="BX31" s="50"/>
      <c r="BZ31" s="96"/>
      <c r="CA31" s="97"/>
      <c r="CB31" s="97"/>
      <c r="CC31" s="97"/>
      <c r="CD31" s="97"/>
      <c r="CE31" s="97"/>
      <c r="CF31" s="97"/>
      <c r="CG31" s="97"/>
      <c r="CH31" s="97"/>
      <c r="CI31" s="97"/>
      <c r="CJ31" s="97"/>
      <c r="CK31" s="97"/>
      <c r="CL31" s="97"/>
      <c r="CM31" s="97"/>
      <c r="CN31" s="93"/>
      <c r="CO31" s="93"/>
      <c r="CP31" s="93"/>
      <c r="CQ31" s="93"/>
      <c r="CR31" s="93"/>
      <c r="CS31" s="93"/>
      <c r="CT31" s="93"/>
      <c r="CU31" s="93"/>
      <c r="CV31" s="93"/>
      <c r="CW31" s="93"/>
      <c r="CX31" s="93"/>
      <c r="CY31" s="93"/>
      <c r="CZ31" s="93"/>
      <c r="DA31" s="93"/>
      <c r="DB31" s="93"/>
      <c r="DC31" s="93"/>
      <c r="DD31" s="93"/>
      <c r="DE31" s="93"/>
      <c r="DF31" s="93"/>
      <c r="DG31" s="100"/>
    </row>
    <row r="32" spans="4:111" ht="3.75" customHeight="1">
      <c r="D32" s="206"/>
      <c r="E32" s="207"/>
      <c r="F32" s="207"/>
      <c r="G32" s="207"/>
      <c r="H32" s="207"/>
      <c r="I32" s="207"/>
      <c r="J32" s="207"/>
      <c r="K32" s="207"/>
      <c r="L32" s="207"/>
      <c r="M32" s="207"/>
      <c r="N32" s="207"/>
      <c r="O32" s="207"/>
      <c r="P32" s="207"/>
      <c r="Q32" s="207"/>
      <c r="R32" s="208"/>
      <c r="S32" s="208"/>
      <c r="T32" s="208"/>
      <c r="U32" s="208"/>
      <c r="V32" s="208"/>
      <c r="W32" s="208"/>
      <c r="X32" s="208"/>
      <c r="Y32" s="208"/>
      <c r="Z32" s="208"/>
      <c r="AA32" s="208"/>
      <c r="AB32" s="208"/>
      <c r="AC32" s="208"/>
      <c r="AD32" s="208"/>
      <c r="AE32" s="208"/>
      <c r="AF32" s="208"/>
      <c r="AG32" s="208"/>
      <c r="AH32" s="208"/>
      <c r="AI32" s="208"/>
      <c r="AJ32" s="209"/>
      <c r="AM32" s="50"/>
      <c r="AO32" s="206"/>
      <c r="AP32" s="207"/>
      <c r="AQ32" s="207"/>
      <c r="AR32" s="207"/>
      <c r="AS32" s="207"/>
      <c r="AT32" s="207"/>
      <c r="AU32" s="207"/>
      <c r="AV32" s="207"/>
      <c r="AW32" s="207"/>
      <c r="AX32" s="207"/>
      <c r="AY32" s="207"/>
      <c r="AZ32" s="207"/>
      <c r="BA32" s="207"/>
      <c r="BB32" s="207"/>
      <c r="BC32" s="208"/>
      <c r="BD32" s="208"/>
      <c r="BE32" s="208"/>
      <c r="BF32" s="208"/>
      <c r="BG32" s="208"/>
      <c r="BH32" s="208"/>
      <c r="BI32" s="208"/>
      <c r="BJ32" s="208"/>
      <c r="BK32" s="208"/>
      <c r="BL32" s="208"/>
      <c r="BM32" s="208"/>
      <c r="BN32" s="208"/>
      <c r="BO32" s="208"/>
      <c r="BP32" s="208"/>
      <c r="BQ32" s="208"/>
      <c r="BR32" s="208"/>
      <c r="BS32" s="208"/>
      <c r="BT32" s="208"/>
      <c r="BU32" s="209"/>
      <c r="BW32" s="49"/>
      <c r="BX32" s="50"/>
      <c r="BZ32" s="96"/>
      <c r="CA32" s="97"/>
      <c r="CB32" s="97"/>
      <c r="CC32" s="97"/>
      <c r="CD32" s="97"/>
      <c r="CE32" s="97"/>
      <c r="CF32" s="97"/>
      <c r="CG32" s="97"/>
      <c r="CH32" s="97"/>
      <c r="CI32" s="97"/>
      <c r="CJ32" s="97"/>
      <c r="CK32" s="97"/>
      <c r="CL32" s="97"/>
      <c r="CM32" s="97"/>
      <c r="CN32" s="93"/>
      <c r="CO32" s="93"/>
      <c r="CP32" s="93"/>
      <c r="CQ32" s="93"/>
      <c r="CR32" s="93"/>
      <c r="CS32" s="93"/>
      <c r="CT32" s="93"/>
      <c r="CU32" s="93"/>
      <c r="CV32" s="93"/>
      <c r="CW32" s="93"/>
      <c r="CX32" s="93"/>
      <c r="CY32" s="93"/>
      <c r="CZ32" s="93"/>
      <c r="DA32" s="93"/>
      <c r="DB32" s="93"/>
      <c r="DC32" s="93"/>
      <c r="DD32" s="93"/>
      <c r="DE32" s="93"/>
      <c r="DF32" s="93"/>
      <c r="DG32" s="100"/>
    </row>
    <row r="33" spans="4:111" ht="3" customHeight="1">
      <c r="D33" s="206"/>
      <c r="E33" s="207"/>
      <c r="F33" s="207"/>
      <c r="G33" s="207"/>
      <c r="H33" s="207"/>
      <c r="I33" s="207"/>
      <c r="J33" s="207"/>
      <c r="K33" s="207"/>
      <c r="L33" s="207"/>
      <c r="M33" s="207"/>
      <c r="N33" s="207"/>
      <c r="O33" s="207"/>
      <c r="P33" s="207"/>
      <c r="Q33" s="207"/>
      <c r="R33" s="208"/>
      <c r="S33" s="208"/>
      <c r="T33" s="208"/>
      <c r="U33" s="208"/>
      <c r="V33" s="208"/>
      <c r="W33" s="208"/>
      <c r="X33" s="208"/>
      <c r="Y33" s="208"/>
      <c r="Z33" s="208"/>
      <c r="AA33" s="208"/>
      <c r="AB33" s="208"/>
      <c r="AC33" s="208"/>
      <c r="AD33" s="208"/>
      <c r="AE33" s="208"/>
      <c r="AF33" s="208"/>
      <c r="AG33" s="208"/>
      <c r="AH33" s="208"/>
      <c r="AI33" s="208"/>
      <c r="AJ33" s="209"/>
      <c r="AM33" s="50"/>
      <c r="AO33" s="206"/>
      <c r="AP33" s="207"/>
      <c r="AQ33" s="207"/>
      <c r="AR33" s="207"/>
      <c r="AS33" s="207"/>
      <c r="AT33" s="207"/>
      <c r="AU33" s="207"/>
      <c r="AV33" s="207"/>
      <c r="AW33" s="207"/>
      <c r="AX33" s="207"/>
      <c r="AY33" s="207"/>
      <c r="AZ33" s="207"/>
      <c r="BA33" s="207"/>
      <c r="BB33" s="207"/>
      <c r="BC33" s="208"/>
      <c r="BD33" s="208"/>
      <c r="BE33" s="208"/>
      <c r="BF33" s="208"/>
      <c r="BG33" s="208"/>
      <c r="BH33" s="208"/>
      <c r="BI33" s="208"/>
      <c r="BJ33" s="208"/>
      <c r="BK33" s="208"/>
      <c r="BL33" s="208"/>
      <c r="BM33" s="208"/>
      <c r="BN33" s="208"/>
      <c r="BO33" s="208"/>
      <c r="BP33" s="208"/>
      <c r="BQ33" s="208"/>
      <c r="BR33" s="208"/>
      <c r="BS33" s="208"/>
      <c r="BT33" s="208"/>
      <c r="BU33" s="209"/>
      <c r="BW33" s="49"/>
      <c r="BX33" s="50"/>
      <c r="BZ33" s="96"/>
      <c r="CA33" s="97"/>
      <c r="CB33" s="97"/>
      <c r="CC33" s="97"/>
      <c r="CD33" s="97"/>
      <c r="CE33" s="97"/>
      <c r="CF33" s="97"/>
      <c r="CG33" s="97"/>
      <c r="CH33" s="97"/>
      <c r="CI33" s="97"/>
      <c r="CJ33" s="97"/>
      <c r="CK33" s="97"/>
      <c r="CL33" s="97"/>
      <c r="CM33" s="97"/>
      <c r="CN33" s="93"/>
      <c r="CO33" s="93"/>
      <c r="CP33" s="93"/>
      <c r="CQ33" s="93"/>
      <c r="CR33" s="93"/>
      <c r="CS33" s="93"/>
      <c r="CT33" s="93"/>
      <c r="CU33" s="93"/>
      <c r="CV33" s="93"/>
      <c r="CW33" s="93"/>
      <c r="CX33" s="93"/>
      <c r="CY33" s="93"/>
      <c r="CZ33" s="93"/>
      <c r="DA33" s="93"/>
      <c r="DB33" s="93"/>
      <c r="DC33" s="93"/>
      <c r="DD33" s="93"/>
      <c r="DE33" s="93"/>
      <c r="DF33" s="93"/>
      <c r="DG33" s="100"/>
    </row>
    <row r="34" spans="4:111" ht="3" customHeight="1">
      <c r="D34" s="206"/>
      <c r="E34" s="207"/>
      <c r="F34" s="207"/>
      <c r="G34" s="207"/>
      <c r="H34" s="207"/>
      <c r="I34" s="207"/>
      <c r="J34" s="207"/>
      <c r="K34" s="207"/>
      <c r="L34" s="207"/>
      <c r="M34" s="207"/>
      <c r="N34" s="207"/>
      <c r="O34" s="207"/>
      <c r="P34" s="207"/>
      <c r="Q34" s="207"/>
      <c r="R34" s="208"/>
      <c r="S34" s="208"/>
      <c r="T34" s="208"/>
      <c r="U34" s="208"/>
      <c r="V34" s="208"/>
      <c r="W34" s="208"/>
      <c r="X34" s="208"/>
      <c r="Y34" s="208"/>
      <c r="Z34" s="208"/>
      <c r="AA34" s="208"/>
      <c r="AB34" s="208"/>
      <c r="AC34" s="208"/>
      <c r="AD34" s="208"/>
      <c r="AE34" s="208"/>
      <c r="AF34" s="208"/>
      <c r="AG34" s="208"/>
      <c r="AH34" s="208"/>
      <c r="AI34" s="208"/>
      <c r="AJ34" s="209"/>
      <c r="AM34" s="50"/>
      <c r="AO34" s="206"/>
      <c r="AP34" s="207"/>
      <c r="AQ34" s="207"/>
      <c r="AR34" s="207"/>
      <c r="AS34" s="207"/>
      <c r="AT34" s="207"/>
      <c r="AU34" s="207"/>
      <c r="AV34" s="207"/>
      <c r="AW34" s="207"/>
      <c r="AX34" s="207"/>
      <c r="AY34" s="207"/>
      <c r="AZ34" s="207"/>
      <c r="BA34" s="207"/>
      <c r="BB34" s="207"/>
      <c r="BC34" s="208"/>
      <c r="BD34" s="208"/>
      <c r="BE34" s="208"/>
      <c r="BF34" s="208"/>
      <c r="BG34" s="208"/>
      <c r="BH34" s="208"/>
      <c r="BI34" s="208"/>
      <c r="BJ34" s="208"/>
      <c r="BK34" s="208"/>
      <c r="BL34" s="208"/>
      <c r="BM34" s="208"/>
      <c r="BN34" s="208"/>
      <c r="BO34" s="208"/>
      <c r="BP34" s="208"/>
      <c r="BQ34" s="208"/>
      <c r="BR34" s="208"/>
      <c r="BS34" s="208"/>
      <c r="BT34" s="208"/>
      <c r="BU34" s="209"/>
      <c r="BW34" s="49"/>
      <c r="BX34" s="50"/>
      <c r="BZ34" s="96"/>
      <c r="CA34" s="97"/>
      <c r="CB34" s="97"/>
      <c r="CC34" s="97"/>
      <c r="CD34" s="97"/>
      <c r="CE34" s="97"/>
      <c r="CF34" s="97"/>
      <c r="CG34" s="97"/>
      <c r="CH34" s="97"/>
      <c r="CI34" s="97"/>
      <c r="CJ34" s="97"/>
      <c r="CK34" s="97"/>
      <c r="CL34" s="97"/>
      <c r="CM34" s="97"/>
      <c r="CN34" s="93"/>
      <c r="CO34" s="93"/>
      <c r="CP34" s="93"/>
      <c r="CQ34" s="93"/>
      <c r="CR34" s="93"/>
      <c r="CS34" s="93"/>
      <c r="CT34" s="93"/>
      <c r="CU34" s="93"/>
      <c r="CV34" s="93"/>
      <c r="CW34" s="93"/>
      <c r="CX34" s="93"/>
      <c r="CY34" s="93"/>
      <c r="CZ34" s="93"/>
      <c r="DA34" s="93"/>
      <c r="DB34" s="93"/>
      <c r="DC34" s="93"/>
      <c r="DD34" s="93"/>
      <c r="DE34" s="93"/>
      <c r="DF34" s="93"/>
      <c r="DG34" s="100"/>
    </row>
    <row r="35" spans="4:111" ht="3" customHeight="1">
      <c r="D35" s="3"/>
      <c r="AJ35" s="4"/>
      <c r="AM35" s="50"/>
      <c r="AO35" s="3"/>
      <c r="BU35" s="4"/>
      <c r="BW35" s="49"/>
      <c r="BX35" s="50"/>
      <c r="BZ35" s="3"/>
      <c r="DG35" s="4"/>
    </row>
    <row r="36" spans="4:111" ht="3" customHeight="1">
      <c r="D36" s="3"/>
      <c r="AJ36" s="4"/>
      <c r="AM36" s="50"/>
      <c r="AO36" s="3"/>
      <c r="BU36" s="4"/>
      <c r="BW36" s="49"/>
      <c r="BX36" s="50"/>
      <c r="BZ36" s="3"/>
      <c r="DG36" s="4"/>
    </row>
    <row r="37" spans="4:111" ht="3" customHeight="1">
      <c r="D37" s="3"/>
      <c r="AJ37" s="4"/>
      <c r="AM37" s="50"/>
      <c r="AO37" s="3"/>
      <c r="BU37" s="4"/>
      <c r="BW37" s="49"/>
      <c r="BX37" s="50"/>
      <c r="BZ37" s="3"/>
      <c r="DG37" s="4"/>
    </row>
    <row r="38" spans="4:111" ht="3" customHeight="1">
      <c r="D38" s="3"/>
      <c r="AJ38" s="4"/>
      <c r="AM38" s="50"/>
      <c r="AO38" s="3"/>
      <c r="BU38" s="4"/>
      <c r="BW38" s="49"/>
      <c r="BX38" s="50"/>
      <c r="BZ38" s="3"/>
      <c r="DG38" s="4"/>
    </row>
    <row r="39" spans="4:111" ht="3" customHeight="1">
      <c r="D39" s="343" t="s">
        <v>1</v>
      </c>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5"/>
      <c r="AM39" s="50"/>
      <c r="AO39" s="343" t="s">
        <v>1</v>
      </c>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5"/>
      <c r="BW39" s="49"/>
      <c r="BX39" s="50"/>
      <c r="BZ39" s="343" t="s">
        <v>1</v>
      </c>
      <c r="CA39" s="344"/>
      <c r="CB39" s="344"/>
      <c r="CC39" s="344"/>
      <c r="CD39" s="344"/>
      <c r="CE39" s="344"/>
      <c r="CF39" s="344"/>
      <c r="CG39" s="344"/>
      <c r="CH39" s="344"/>
      <c r="CI39" s="344"/>
      <c r="CJ39" s="344"/>
      <c r="CK39" s="344"/>
      <c r="CL39" s="344"/>
      <c r="CM39" s="344"/>
      <c r="CN39" s="344"/>
      <c r="CO39" s="344"/>
      <c r="CP39" s="344"/>
      <c r="CQ39" s="344"/>
      <c r="CR39" s="344"/>
      <c r="CS39" s="344"/>
      <c r="CT39" s="344"/>
      <c r="CU39" s="344"/>
      <c r="CV39" s="344"/>
      <c r="CW39" s="344"/>
      <c r="CX39" s="344"/>
      <c r="CY39" s="344"/>
      <c r="CZ39" s="344"/>
      <c r="DA39" s="344"/>
      <c r="DB39" s="344"/>
      <c r="DC39" s="344"/>
      <c r="DD39" s="344"/>
      <c r="DE39" s="344"/>
      <c r="DF39" s="344"/>
      <c r="DG39" s="345"/>
    </row>
    <row r="40" spans="4:111" ht="3" customHeight="1">
      <c r="D40" s="343"/>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5"/>
      <c r="AM40" s="50"/>
      <c r="AO40" s="343"/>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5"/>
      <c r="BW40" s="49"/>
      <c r="BX40" s="50"/>
      <c r="BZ40" s="343"/>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44"/>
      <c r="DE40" s="344"/>
      <c r="DF40" s="344"/>
      <c r="DG40" s="345"/>
    </row>
    <row r="41" spans="4:111" ht="3" customHeight="1">
      <c r="D41" s="343"/>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5"/>
      <c r="AM41" s="50"/>
      <c r="AO41" s="343"/>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5"/>
      <c r="BW41" s="49"/>
      <c r="BX41" s="50"/>
      <c r="BZ41" s="343"/>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4"/>
      <c r="DF41" s="344"/>
      <c r="DG41" s="345"/>
    </row>
    <row r="42" spans="4:111" ht="3" customHeight="1">
      <c r="D42" s="343"/>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5"/>
      <c r="AM42" s="50"/>
      <c r="AO42" s="343"/>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5"/>
      <c r="BW42" s="49"/>
      <c r="BX42" s="50"/>
      <c r="BZ42" s="343"/>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4"/>
      <c r="DF42" s="344"/>
      <c r="DG42" s="345"/>
    </row>
    <row r="43" spans="4:111" ht="3" customHeight="1">
      <c r="D43" s="343"/>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5"/>
      <c r="AM43" s="50"/>
      <c r="AO43" s="343"/>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5"/>
      <c r="BW43" s="49"/>
      <c r="BX43" s="50"/>
      <c r="BZ43" s="343"/>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4"/>
      <c r="DF43" s="344"/>
      <c r="DG43" s="345"/>
    </row>
    <row r="44" spans="4:111" ht="3" customHeight="1">
      <c r="D44" s="343"/>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5"/>
      <c r="AM44" s="50"/>
      <c r="AO44" s="343"/>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5"/>
      <c r="BW44" s="49"/>
      <c r="BX44" s="50"/>
      <c r="BZ44" s="343"/>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4"/>
      <c r="DF44" s="344"/>
      <c r="DG44" s="345"/>
    </row>
    <row r="45" spans="4:111" ht="3" customHeight="1">
      <c r="D45" s="343"/>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5"/>
      <c r="AM45" s="50"/>
      <c r="AO45" s="343"/>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5"/>
      <c r="BW45" s="49"/>
      <c r="BX45" s="50"/>
      <c r="BZ45" s="343"/>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5"/>
    </row>
    <row r="46" spans="4:111" ht="3" customHeight="1">
      <c r="D46" s="343"/>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5"/>
      <c r="AM46" s="50"/>
      <c r="AO46" s="343"/>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5"/>
      <c r="BW46" s="49"/>
      <c r="BX46" s="50"/>
      <c r="BZ46" s="343"/>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5"/>
    </row>
    <row r="47" spans="4:111" ht="3" customHeight="1">
      <c r="D47" s="343"/>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5"/>
      <c r="AM47" s="50"/>
      <c r="AO47" s="343"/>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5"/>
      <c r="BW47" s="49"/>
      <c r="BX47" s="50"/>
      <c r="BZ47" s="343"/>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5"/>
    </row>
    <row r="48" spans="4:111" ht="3" customHeight="1">
      <c r="D48" s="343"/>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5"/>
      <c r="AM48" s="50"/>
      <c r="AO48" s="343"/>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5"/>
      <c r="BW48" s="49"/>
      <c r="BX48" s="50"/>
      <c r="BZ48" s="343"/>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5"/>
    </row>
    <row r="49" spans="4:111" ht="3" customHeight="1">
      <c r="D49" s="343"/>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5"/>
      <c r="AM49" s="50"/>
      <c r="AO49" s="343"/>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5"/>
      <c r="BW49" s="49"/>
      <c r="BX49" s="50"/>
      <c r="BZ49" s="343"/>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5"/>
    </row>
    <row r="50" spans="4:111" ht="3" customHeight="1">
      <c r="D50" s="3"/>
      <c r="AJ50" s="4"/>
      <c r="AM50" s="50"/>
      <c r="AO50" s="3"/>
      <c r="BU50" s="4"/>
      <c r="BW50" s="49"/>
      <c r="BX50" s="50"/>
      <c r="BZ50" s="3"/>
      <c r="DG50" s="4"/>
    </row>
    <row r="51" spans="4:111" ht="3" customHeight="1">
      <c r="D51" s="3"/>
      <c r="AJ51" s="4"/>
      <c r="AM51" s="50"/>
      <c r="AO51" s="3"/>
      <c r="BU51" s="4"/>
      <c r="BW51" s="49"/>
      <c r="BX51" s="50"/>
      <c r="BZ51" s="3"/>
      <c r="DG51" s="4"/>
    </row>
    <row r="52" spans="4:111" ht="3" customHeight="1">
      <c r="D52" s="3"/>
      <c r="AJ52" s="4"/>
      <c r="AM52" s="50"/>
      <c r="AO52" s="3"/>
      <c r="BU52" s="4"/>
      <c r="BW52" s="49"/>
      <c r="BX52" s="50"/>
      <c r="BZ52" s="3"/>
      <c r="DG52" s="4"/>
    </row>
    <row r="53" spans="4:111" ht="3" customHeight="1">
      <c r="D53" s="3"/>
      <c r="AJ53" s="4"/>
      <c r="AM53" s="50"/>
      <c r="AO53" s="3"/>
      <c r="BU53" s="4"/>
      <c r="BW53" s="49"/>
      <c r="BX53" s="50"/>
      <c r="BZ53" s="3"/>
      <c r="DG53" s="4"/>
    </row>
    <row r="54" spans="4:111" ht="3" customHeight="1">
      <c r="D54" s="3"/>
      <c r="AJ54" s="4"/>
      <c r="AM54" s="50"/>
      <c r="AO54" s="3"/>
      <c r="BU54" s="4"/>
      <c r="BW54" s="49"/>
      <c r="BX54" s="50"/>
      <c r="BZ54" s="3"/>
      <c r="DG54" s="4"/>
    </row>
    <row r="55" spans="4:111" ht="3" customHeight="1">
      <c r="D55" s="3"/>
      <c r="E55" s="346">
        <f>入力シート!$E$7</f>
        <v>0</v>
      </c>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7"/>
      <c r="AM55" s="50"/>
      <c r="AO55" s="3"/>
      <c r="AP55" s="346">
        <f>入力シート!$E$7</f>
        <v>0</v>
      </c>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7"/>
      <c r="BW55" s="49"/>
      <c r="BX55" s="50"/>
      <c r="BZ55" s="3"/>
      <c r="CA55" s="346">
        <f>入力シート!$E$7</f>
        <v>0</v>
      </c>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7"/>
    </row>
    <row r="56" spans="4:111" ht="3" customHeight="1">
      <c r="D56" s="3"/>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7"/>
      <c r="AM56" s="50"/>
      <c r="AO56" s="3"/>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7"/>
      <c r="BW56" s="49"/>
      <c r="BX56" s="50"/>
      <c r="BZ56" s="3"/>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7"/>
    </row>
    <row r="57" spans="4:111" ht="3" customHeight="1">
      <c r="D57" s="3"/>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7"/>
      <c r="AM57" s="50"/>
      <c r="AO57" s="3"/>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7"/>
      <c r="BW57" s="49"/>
      <c r="BX57" s="50"/>
      <c r="BZ57" s="3"/>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7"/>
    </row>
    <row r="58" spans="4:111" ht="3" customHeight="1">
      <c r="D58" s="3"/>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7"/>
      <c r="AM58" s="50"/>
      <c r="AO58" s="3"/>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7"/>
      <c r="BW58" s="49"/>
      <c r="BX58" s="50"/>
      <c r="BZ58" s="3"/>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7"/>
    </row>
    <row r="59" spans="4:111" ht="3" customHeight="1">
      <c r="D59" s="3"/>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7"/>
      <c r="AM59" s="50"/>
      <c r="AO59" s="3"/>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7"/>
      <c r="BW59" s="49"/>
      <c r="BX59" s="50"/>
      <c r="BZ59" s="3"/>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7"/>
    </row>
    <row r="60" spans="4:111" ht="3" customHeight="1">
      <c r="D60" s="3"/>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7"/>
      <c r="AM60" s="50"/>
      <c r="AO60" s="3"/>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7"/>
      <c r="BW60" s="49"/>
      <c r="BX60" s="50"/>
      <c r="BZ60" s="3"/>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7"/>
    </row>
    <row r="61" spans="4:111" ht="3" customHeight="1">
      <c r="D61" s="3"/>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7"/>
      <c r="AM61" s="50"/>
      <c r="AO61" s="3"/>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7"/>
      <c r="BW61" s="49"/>
      <c r="BX61" s="50"/>
      <c r="BZ61" s="3"/>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7"/>
    </row>
    <row r="62" spans="4:111" ht="3" customHeight="1">
      <c r="D62" s="3"/>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7"/>
      <c r="AM62" s="50"/>
      <c r="AO62" s="3"/>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7"/>
      <c r="BW62" s="49"/>
      <c r="BX62" s="50"/>
      <c r="BZ62" s="3"/>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c r="DE62" s="346"/>
      <c r="DF62" s="346"/>
      <c r="DG62" s="347"/>
    </row>
    <row r="63" spans="4:111" ht="3" customHeight="1">
      <c r="D63" s="3"/>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7"/>
      <c r="AM63" s="50"/>
      <c r="AO63" s="3"/>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7"/>
      <c r="BW63" s="49"/>
      <c r="BX63" s="50"/>
      <c r="BZ63" s="3"/>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7"/>
    </row>
    <row r="64" spans="4:111" ht="3" customHeight="1">
      <c r="D64" s="3"/>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7"/>
      <c r="AM64" s="50"/>
      <c r="AO64" s="3"/>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7"/>
      <c r="BW64" s="49"/>
      <c r="BX64" s="50"/>
      <c r="BZ64" s="3"/>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7"/>
    </row>
    <row r="65" spans="4:111" ht="3" customHeight="1">
      <c r="D65" s="3"/>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7"/>
      <c r="AM65" s="50"/>
      <c r="AO65" s="3"/>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7"/>
      <c r="BW65" s="49"/>
      <c r="BX65" s="50"/>
      <c r="BZ65" s="3"/>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7"/>
    </row>
    <row r="66" spans="4:111" ht="3" customHeight="1">
      <c r="D66" s="3"/>
      <c r="E66" s="346">
        <f>入力シート!$E$8</f>
        <v>0</v>
      </c>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7"/>
      <c r="AM66" s="50"/>
      <c r="AO66" s="3"/>
      <c r="AP66" s="346">
        <f>入力シート!$E$8</f>
        <v>0</v>
      </c>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7"/>
      <c r="BW66" s="49"/>
      <c r="BX66" s="50"/>
      <c r="BZ66" s="3"/>
      <c r="CA66" s="346">
        <f>入力シート!$E$8</f>
        <v>0</v>
      </c>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c r="CY66" s="346"/>
      <c r="CZ66" s="346"/>
      <c r="DA66" s="346"/>
      <c r="DB66" s="346"/>
      <c r="DC66" s="346"/>
      <c r="DD66" s="346"/>
      <c r="DE66" s="346"/>
      <c r="DF66" s="346"/>
      <c r="DG66" s="347"/>
    </row>
    <row r="67" spans="4:111" ht="3" customHeight="1">
      <c r="D67" s="3"/>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7"/>
      <c r="AM67" s="50"/>
      <c r="AO67" s="3"/>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7"/>
      <c r="BW67" s="49"/>
      <c r="BX67" s="50"/>
      <c r="BZ67" s="3"/>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7"/>
    </row>
    <row r="68" spans="4:111" ht="3" customHeight="1">
      <c r="D68" s="3"/>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7"/>
      <c r="AM68" s="50"/>
      <c r="AO68" s="3"/>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7"/>
      <c r="BW68" s="49"/>
      <c r="BX68" s="50"/>
      <c r="BZ68" s="3"/>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7"/>
    </row>
    <row r="69" spans="4:111" ht="3" customHeight="1">
      <c r="D69" s="3"/>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c r="AM69" s="50"/>
      <c r="AO69" s="3"/>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7"/>
      <c r="BW69" s="49"/>
      <c r="BX69" s="50"/>
      <c r="BZ69" s="3"/>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7"/>
    </row>
    <row r="70" spans="4:111" ht="3" customHeight="1">
      <c r="D70" s="3"/>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7"/>
      <c r="AM70" s="50"/>
      <c r="AO70" s="3"/>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7"/>
      <c r="BW70" s="49"/>
      <c r="BX70" s="50"/>
      <c r="BZ70" s="3"/>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7"/>
    </row>
    <row r="71" spans="4:111" ht="3" customHeight="1">
      <c r="D71" s="3"/>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7"/>
      <c r="AM71" s="50"/>
      <c r="AO71" s="3"/>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7"/>
      <c r="BW71" s="49"/>
      <c r="BX71" s="50"/>
      <c r="BZ71" s="3"/>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7"/>
    </row>
    <row r="72" spans="4:111" ht="3" customHeight="1">
      <c r="D72" s="3"/>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7"/>
      <c r="AM72" s="50"/>
      <c r="AO72" s="3"/>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7"/>
      <c r="BW72" s="49"/>
      <c r="BX72" s="50"/>
      <c r="BZ72" s="3"/>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7"/>
    </row>
    <row r="73" spans="4:111" ht="3" customHeight="1">
      <c r="D73" s="3"/>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7"/>
      <c r="AM73" s="50"/>
      <c r="AO73" s="3"/>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7"/>
      <c r="BW73" s="49"/>
      <c r="BX73" s="50"/>
      <c r="BZ73" s="3"/>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7"/>
    </row>
    <row r="74" spans="4:111" ht="3" customHeight="1">
      <c r="D74" s="3"/>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7"/>
      <c r="AM74" s="50"/>
      <c r="AO74" s="3"/>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7"/>
      <c r="BW74" s="49"/>
      <c r="BX74" s="50"/>
      <c r="BZ74" s="3"/>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7"/>
    </row>
    <row r="75" spans="4:111" ht="3" customHeight="1">
      <c r="D75" s="3"/>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7"/>
      <c r="AM75" s="50"/>
      <c r="AO75" s="3"/>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7"/>
      <c r="BW75" s="49"/>
      <c r="BX75" s="50"/>
      <c r="BZ75" s="3"/>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7"/>
    </row>
    <row r="76" spans="4:111" ht="3" customHeight="1">
      <c r="D76" s="3"/>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7"/>
      <c r="AM76" s="50"/>
      <c r="AO76" s="3"/>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7"/>
      <c r="BW76" s="49"/>
      <c r="BX76" s="50"/>
      <c r="BZ76" s="3"/>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7"/>
    </row>
    <row r="77" spans="4:111" ht="3" customHeight="1">
      <c r="D77" s="3"/>
      <c r="AH77" s="370" t="s">
        <v>31</v>
      </c>
      <c r="AI77" s="370"/>
      <c r="AJ77" s="371"/>
      <c r="AM77" s="50"/>
      <c r="AO77" s="3"/>
      <c r="BS77" s="370" t="s">
        <v>31</v>
      </c>
      <c r="BT77" s="370"/>
      <c r="BU77" s="371"/>
      <c r="BW77" s="49"/>
      <c r="BX77" s="50"/>
      <c r="BZ77" s="3"/>
      <c r="DE77" s="370" t="s">
        <v>31</v>
      </c>
      <c r="DF77" s="370"/>
      <c r="DG77" s="371"/>
    </row>
    <row r="78" spans="4:111" ht="3" customHeight="1">
      <c r="D78" s="3"/>
      <c r="AH78" s="370"/>
      <c r="AI78" s="370"/>
      <c r="AJ78" s="371"/>
      <c r="AM78" s="50"/>
      <c r="AO78" s="3"/>
      <c r="BS78" s="370"/>
      <c r="BT78" s="370"/>
      <c r="BU78" s="371"/>
      <c r="BW78" s="49"/>
      <c r="BX78" s="50"/>
      <c r="BZ78" s="3"/>
      <c r="DE78" s="370"/>
      <c r="DF78" s="370"/>
      <c r="DG78" s="371"/>
    </row>
    <row r="79" spans="4:111" ht="3" customHeight="1">
      <c r="D79" s="3"/>
      <c r="AH79" s="370"/>
      <c r="AI79" s="370"/>
      <c r="AJ79" s="371"/>
      <c r="AM79" s="50"/>
      <c r="AO79" s="3"/>
      <c r="BS79" s="370"/>
      <c r="BT79" s="370"/>
      <c r="BU79" s="371"/>
      <c r="BW79" s="49"/>
      <c r="BX79" s="50"/>
      <c r="BZ79" s="3"/>
      <c r="DE79" s="370"/>
      <c r="DF79" s="370"/>
      <c r="DG79" s="371"/>
    </row>
    <row r="80" spans="4:111" ht="3" customHeight="1">
      <c r="D80" s="3"/>
      <c r="AH80" s="370"/>
      <c r="AI80" s="370"/>
      <c r="AJ80" s="371"/>
      <c r="AM80" s="50"/>
      <c r="AO80" s="3"/>
      <c r="BS80" s="370"/>
      <c r="BT80" s="370"/>
      <c r="BU80" s="371"/>
      <c r="BW80" s="49"/>
      <c r="BX80" s="50"/>
      <c r="BZ80" s="3"/>
      <c r="DE80" s="370"/>
      <c r="DF80" s="370"/>
      <c r="DG80" s="371"/>
    </row>
    <row r="81" spans="4:111" ht="3" customHeight="1">
      <c r="D81" s="3"/>
      <c r="AH81" s="89"/>
      <c r="AI81" s="89"/>
      <c r="AJ81" s="90"/>
      <c r="AM81" s="50"/>
      <c r="AO81" s="3"/>
      <c r="BS81" s="89"/>
      <c r="BT81" s="89"/>
      <c r="BU81" s="90"/>
      <c r="BW81" s="49"/>
      <c r="BX81" s="50"/>
      <c r="BZ81" s="3"/>
      <c r="DE81" s="89"/>
      <c r="DF81" s="89"/>
      <c r="DG81" s="90"/>
    </row>
    <row r="82" spans="4:111" ht="3" customHeight="1">
      <c r="D82" s="3"/>
      <c r="T82" s="372" t="str">
        <f>IF(入力シート!$E$9="","電話番号　(                     )","電話番号 ( "&amp;入力シート!$E$9&amp;" )")</f>
        <v>電話番号　(                     )</v>
      </c>
      <c r="U82" s="373"/>
      <c r="V82" s="373"/>
      <c r="W82" s="373"/>
      <c r="X82" s="373"/>
      <c r="Y82" s="373"/>
      <c r="Z82" s="373"/>
      <c r="AA82" s="373"/>
      <c r="AB82" s="373"/>
      <c r="AC82" s="373"/>
      <c r="AD82" s="373"/>
      <c r="AE82" s="373"/>
      <c r="AF82" s="373"/>
      <c r="AG82" s="373"/>
      <c r="AH82" s="373"/>
      <c r="AI82" s="373"/>
      <c r="AJ82" s="90"/>
      <c r="AM82" s="50"/>
      <c r="AO82" s="3"/>
      <c r="BE82" s="372" t="str">
        <f>IF(入力シート!$E$9="","電話番号　(                     )","電話番号 ( "&amp;入力シート!$E$9&amp;" )")</f>
        <v>電話番号　(                     )</v>
      </c>
      <c r="BF82" s="373"/>
      <c r="BG82" s="373"/>
      <c r="BH82" s="373"/>
      <c r="BI82" s="373"/>
      <c r="BJ82" s="373"/>
      <c r="BK82" s="373"/>
      <c r="BL82" s="373"/>
      <c r="BM82" s="373"/>
      <c r="BN82" s="373"/>
      <c r="BO82" s="373"/>
      <c r="BP82" s="373"/>
      <c r="BQ82" s="373"/>
      <c r="BR82" s="373"/>
      <c r="BS82" s="373"/>
      <c r="BT82" s="373"/>
      <c r="BU82" s="90"/>
      <c r="BW82" s="49"/>
      <c r="BX82" s="50"/>
      <c r="BZ82" s="3"/>
      <c r="CQ82" s="372" t="str">
        <f>IF(入力シート!$E$9="","電話番号　(                     )","電話番号 ( "&amp;入力シート!$E$9&amp;" )")</f>
        <v>電話番号　(                     )</v>
      </c>
      <c r="CR82" s="373"/>
      <c r="CS82" s="373"/>
      <c r="CT82" s="373"/>
      <c r="CU82" s="373"/>
      <c r="CV82" s="373"/>
      <c r="CW82" s="373"/>
      <c r="CX82" s="373"/>
      <c r="CY82" s="373"/>
      <c r="CZ82" s="373"/>
      <c r="DA82" s="373"/>
      <c r="DB82" s="373"/>
      <c r="DC82" s="373"/>
      <c r="DD82" s="373"/>
      <c r="DE82" s="373"/>
      <c r="DF82" s="373"/>
      <c r="DG82" s="90"/>
    </row>
    <row r="83" spans="4:111" ht="3" customHeight="1">
      <c r="D83" s="3"/>
      <c r="T83" s="373"/>
      <c r="U83" s="373"/>
      <c r="V83" s="373"/>
      <c r="W83" s="373"/>
      <c r="X83" s="373"/>
      <c r="Y83" s="373"/>
      <c r="Z83" s="373"/>
      <c r="AA83" s="373"/>
      <c r="AB83" s="373"/>
      <c r="AC83" s="373"/>
      <c r="AD83" s="373"/>
      <c r="AE83" s="373"/>
      <c r="AF83" s="373"/>
      <c r="AG83" s="373"/>
      <c r="AH83" s="373"/>
      <c r="AI83" s="373"/>
      <c r="AJ83" s="90"/>
      <c r="AM83" s="50"/>
      <c r="AO83" s="3"/>
      <c r="BE83" s="373"/>
      <c r="BF83" s="373"/>
      <c r="BG83" s="373"/>
      <c r="BH83" s="373"/>
      <c r="BI83" s="373"/>
      <c r="BJ83" s="373"/>
      <c r="BK83" s="373"/>
      <c r="BL83" s="373"/>
      <c r="BM83" s="373"/>
      <c r="BN83" s="373"/>
      <c r="BO83" s="373"/>
      <c r="BP83" s="373"/>
      <c r="BQ83" s="373"/>
      <c r="BR83" s="373"/>
      <c r="BS83" s="373"/>
      <c r="BT83" s="373"/>
      <c r="BU83" s="90"/>
      <c r="BW83" s="49"/>
      <c r="BX83" s="50"/>
      <c r="BZ83" s="3"/>
      <c r="CQ83" s="373"/>
      <c r="CR83" s="373"/>
      <c r="CS83" s="373"/>
      <c r="CT83" s="373"/>
      <c r="CU83" s="373"/>
      <c r="CV83" s="373"/>
      <c r="CW83" s="373"/>
      <c r="CX83" s="373"/>
      <c r="CY83" s="373"/>
      <c r="CZ83" s="373"/>
      <c r="DA83" s="373"/>
      <c r="DB83" s="373"/>
      <c r="DC83" s="373"/>
      <c r="DD83" s="373"/>
      <c r="DE83" s="373"/>
      <c r="DF83" s="373"/>
      <c r="DG83" s="90"/>
    </row>
    <row r="84" spans="4:111" ht="3" customHeight="1">
      <c r="D84" s="3"/>
      <c r="T84" s="373"/>
      <c r="U84" s="373"/>
      <c r="V84" s="373"/>
      <c r="W84" s="373"/>
      <c r="X84" s="373"/>
      <c r="Y84" s="373"/>
      <c r="Z84" s="373"/>
      <c r="AA84" s="373"/>
      <c r="AB84" s="373"/>
      <c r="AC84" s="373"/>
      <c r="AD84" s="373"/>
      <c r="AE84" s="373"/>
      <c r="AF84" s="373"/>
      <c r="AG84" s="373"/>
      <c r="AH84" s="373"/>
      <c r="AI84" s="373"/>
      <c r="AJ84" s="90"/>
      <c r="AM84" s="50"/>
      <c r="AO84" s="3"/>
      <c r="BE84" s="373"/>
      <c r="BF84" s="373"/>
      <c r="BG84" s="373"/>
      <c r="BH84" s="373"/>
      <c r="BI84" s="373"/>
      <c r="BJ84" s="373"/>
      <c r="BK84" s="373"/>
      <c r="BL84" s="373"/>
      <c r="BM84" s="373"/>
      <c r="BN84" s="373"/>
      <c r="BO84" s="373"/>
      <c r="BP84" s="373"/>
      <c r="BQ84" s="373"/>
      <c r="BR84" s="373"/>
      <c r="BS84" s="373"/>
      <c r="BT84" s="373"/>
      <c r="BU84" s="90"/>
      <c r="BW84" s="49"/>
      <c r="BX84" s="50"/>
      <c r="BZ84" s="3"/>
      <c r="CQ84" s="373"/>
      <c r="CR84" s="373"/>
      <c r="CS84" s="373"/>
      <c r="CT84" s="373"/>
      <c r="CU84" s="373"/>
      <c r="CV84" s="373"/>
      <c r="CW84" s="373"/>
      <c r="CX84" s="373"/>
      <c r="CY84" s="373"/>
      <c r="CZ84" s="373"/>
      <c r="DA84" s="373"/>
      <c r="DB84" s="373"/>
      <c r="DC84" s="373"/>
      <c r="DD84" s="373"/>
      <c r="DE84" s="373"/>
      <c r="DF84" s="373"/>
      <c r="DG84" s="90"/>
    </row>
    <row r="85" spans="4:111" ht="3" customHeight="1">
      <c r="D85" s="5"/>
      <c r="E85" s="6"/>
      <c r="F85" s="6"/>
      <c r="G85" s="6"/>
      <c r="H85" s="6"/>
      <c r="I85" s="6"/>
      <c r="J85" s="6"/>
      <c r="K85" s="6"/>
      <c r="L85" s="6"/>
      <c r="M85" s="6"/>
      <c r="N85" s="6"/>
      <c r="O85" s="6"/>
      <c r="P85" s="6"/>
      <c r="Q85" s="6"/>
      <c r="R85" s="6"/>
      <c r="S85" s="6"/>
      <c r="T85" s="374"/>
      <c r="U85" s="374"/>
      <c r="V85" s="374"/>
      <c r="W85" s="374"/>
      <c r="X85" s="374"/>
      <c r="Y85" s="374"/>
      <c r="Z85" s="374"/>
      <c r="AA85" s="374"/>
      <c r="AB85" s="374"/>
      <c r="AC85" s="374"/>
      <c r="AD85" s="374"/>
      <c r="AE85" s="374"/>
      <c r="AF85" s="374"/>
      <c r="AG85" s="374"/>
      <c r="AH85" s="374"/>
      <c r="AI85" s="374"/>
      <c r="AJ85" s="7"/>
      <c r="AM85" s="50"/>
      <c r="AO85" s="5"/>
      <c r="AP85" s="6"/>
      <c r="AQ85" s="6"/>
      <c r="AR85" s="6"/>
      <c r="AS85" s="6"/>
      <c r="AT85" s="6"/>
      <c r="AU85" s="6"/>
      <c r="AV85" s="6"/>
      <c r="AW85" s="6"/>
      <c r="AX85" s="6"/>
      <c r="AY85" s="6"/>
      <c r="AZ85" s="6"/>
      <c r="BA85" s="6"/>
      <c r="BB85" s="6"/>
      <c r="BC85" s="6"/>
      <c r="BD85" s="6"/>
      <c r="BE85" s="374"/>
      <c r="BF85" s="374"/>
      <c r="BG85" s="374"/>
      <c r="BH85" s="374"/>
      <c r="BI85" s="374"/>
      <c r="BJ85" s="374"/>
      <c r="BK85" s="374"/>
      <c r="BL85" s="374"/>
      <c r="BM85" s="374"/>
      <c r="BN85" s="374"/>
      <c r="BO85" s="374"/>
      <c r="BP85" s="374"/>
      <c r="BQ85" s="374"/>
      <c r="BR85" s="374"/>
      <c r="BS85" s="374"/>
      <c r="BT85" s="374"/>
      <c r="BU85" s="7"/>
      <c r="BW85" s="49"/>
      <c r="BX85" s="50"/>
      <c r="BZ85" s="5"/>
      <c r="CA85" s="6"/>
      <c r="CB85" s="6"/>
      <c r="CC85" s="6"/>
      <c r="CD85" s="6"/>
      <c r="CE85" s="6"/>
      <c r="CF85" s="6"/>
      <c r="CG85" s="6"/>
      <c r="CH85" s="6"/>
      <c r="CI85" s="6"/>
      <c r="CJ85" s="6"/>
      <c r="CK85" s="6"/>
      <c r="CL85" s="6"/>
      <c r="CM85" s="6"/>
      <c r="CN85" s="6"/>
      <c r="CO85" s="6"/>
      <c r="CP85" s="6"/>
      <c r="CQ85" s="374"/>
      <c r="CR85" s="374"/>
      <c r="CS85" s="374"/>
      <c r="CT85" s="374"/>
      <c r="CU85" s="374"/>
      <c r="CV85" s="374"/>
      <c r="CW85" s="374"/>
      <c r="CX85" s="374"/>
      <c r="CY85" s="374"/>
      <c r="CZ85" s="374"/>
      <c r="DA85" s="374"/>
      <c r="DB85" s="374"/>
      <c r="DC85" s="374"/>
      <c r="DD85" s="374"/>
      <c r="DE85" s="374"/>
      <c r="DF85" s="374"/>
      <c r="DG85" s="7"/>
    </row>
    <row r="86" spans="4:111" ht="3" customHeight="1">
      <c r="D86" s="219" t="s">
        <v>2</v>
      </c>
      <c r="E86" s="220"/>
      <c r="F86" s="220"/>
      <c r="G86" s="220"/>
      <c r="H86" s="221"/>
      <c r="I86" s="219" t="s">
        <v>3</v>
      </c>
      <c r="J86" s="220"/>
      <c r="K86" s="220"/>
      <c r="L86" s="220"/>
      <c r="M86" s="220"/>
      <c r="N86" s="220"/>
      <c r="O86" s="220"/>
      <c r="P86" s="220"/>
      <c r="Q86" s="220"/>
      <c r="R86" s="220"/>
      <c r="S86" s="220"/>
      <c r="T86" s="220"/>
      <c r="U86" s="220"/>
      <c r="V86" s="220"/>
      <c r="W86" s="220"/>
      <c r="X86" s="220"/>
      <c r="Y86" s="220"/>
      <c r="Z86" s="220"/>
      <c r="AA86" s="221"/>
      <c r="AB86" s="219" t="s">
        <v>127</v>
      </c>
      <c r="AC86" s="220"/>
      <c r="AD86" s="220"/>
      <c r="AE86" s="220"/>
      <c r="AF86" s="220"/>
      <c r="AG86" s="220"/>
      <c r="AH86" s="220"/>
      <c r="AI86" s="220"/>
      <c r="AJ86" s="221"/>
      <c r="AM86" s="50"/>
      <c r="AO86" s="219" t="s">
        <v>2</v>
      </c>
      <c r="AP86" s="220"/>
      <c r="AQ86" s="220"/>
      <c r="AR86" s="220"/>
      <c r="AS86" s="221"/>
      <c r="AT86" s="219" t="s">
        <v>3</v>
      </c>
      <c r="AU86" s="220"/>
      <c r="AV86" s="220"/>
      <c r="AW86" s="220"/>
      <c r="AX86" s="220"/>
      <c r="AY86" s="220"/>
      <c r="AZ86" s="220"/>
      <c r="BA86" s="220"/>
      <c r="BB86" s="220"/>
      <c r="BC86" s="220"/>
      <c r="BD86" s="220"/>
      <c r="BE86" s="220"/>
      <c r="BF86" s="220"/>
      <c r="BG86" s="220"/>
      <c r="BH86" s="220"/>
      <c r="BI86" s="220"/>
      <c r="BJ86" s="220"/>
      <c r="BK86" s="220"/>
      <c r="BL86" s="221"/>
      <c r="BM86" s="219" t="s">
        <v>127</v>
      </c>
      <c r="BN86" s="220"/>
      <c r="BO86" s="220"/>
      <c r="BP86" s="220"/>
      <c r="BQ86" s="220"/>
      <c r="BR86" s="220"/>
      <c r="BS86" s="220"/>
      <c r="BT86" s="220"/>
      <c r="BU86" s="221"/>
      <c r="BW86" s="49"/>
      <c r="BX86" s="50"/>
      <c r="BZ86" s="219" t="s">
        <v>2</v>
      </c>
      <c r="CA86" s="220"/>
      <c r="CB86" s="220"/>
      <c r="CC86" s="220"/>
      <c r="CD86" s="221"/>
      <c r="CE86" s="219" t="s">
        <v>3</v>
      </c>
      <c r="CF86" s="220"/>
      <c r="CG86" s="220"/>
      <c r="CH86" s="220"/>
      <c r="CI86" s="220"/>
      <c r="CJ86" s="220"/>
      <c r="CK86" s="220"/>
      <c r="CL86" s="220"/>
      <c r="CM86" s="220"/>
      <c r="CN86" s="220"/>
      <c r="CO86" s="220"/>
      <c r="CP86" s="220"/>
      <c r="CQ86" s="220"/>
      <c r="CR86" s="220"/>
      <c r="CS86" s="220"/>
      <c r="CT86" s="220"/>
      <c r="CU86" s="220"/>
      <c r="CV86" s="220"/>
      <c r="CW86" s="220"/>
      <c r="CX86" s="221"/>
      <c r="CY86" s="219" t="s">
        <v>127</v>
      </c>
      <c r="CZ86" s="220"/>
      <c r="DA86" s="220"/>
      <c r="DB86" s="220"/>
      <c r="DC86" s="220"/>
      <c r="DD86" s="220"/>
      <c r="DE86" s="220"/>
      <c r="DF86" s="220"/>
      <c r="DG86" s="221"/>
    </row>
    <row r="87" spans="4:111" ht="3" customHeight="1">
      <c r="D87" s="222"/>
      <c r="E87" s="223"/>
      <c r="F87" s="223"/>
      <c r="G87" s="223"/>
      <c r="H87" s="224"/>
      <c r="I87" s="222"/>
      <c r="J87" s="223"/>
      <c r="K87" s="223"/>
      <c r="L87" s="223"/>
      <c r="M87" s="223"/>
      <c r="N87" s="223"/>
      <c r="O87" s="223"/>
      <c r="P87" s="223"/>
      <c r="Q87" s="223"/>
      <c r="R87" s="223"/>
      <c r="S87" s="223"/>
      <c r="T87" s="223"/>
      <c r="U87" s="223"/>
      <c r="V87" s="223"/>
      <c r="W87" s="223"/>
      <c r="X87" s="223"/>
      <c r="Y87" s="223"/>
      <c r="Z87" s="223"/>
      <c r="AA87" s="224"/>
      <c r="AB87" s="222"/>
      <c r="AC87" s="223"/>
      <c r="AD87" s="223"/>
      <c r="AE87" s="223"/>
      <c r="AF87" s="223"/>
      <c r="AG87" s="223"/>
      <c r="AH87" s="223"/>
      <c r="AI87" s="223"/>
      <c r="AJ87" s="224"/>
      <c r="AM87" s="50"/>
      <c r="AO87" s="222"/>
      <c r="AP87" s="223"/>
      <c r="AQ87" s="223"/>
      <c r="AR87" s="223"/>
      <c r="AS87" s="224"/>
      <c r="AT87" s="222"/>
      <c r="AU87" s="223"/>
      <c r="AV87" s="223"/>
      <c r="AW87" s="223"/>
      <c r="AX87" s="223"/>
      <c r="AY87" s="223"/>
      <c r="AZ87" s="223"/>
      <c r="BA87" s="223"/>
      <c r="BB87" s="223"/>
      <c r="BC87" s="223"/>
      <c r="BD87" s="223"/>
      <c r="BE87" s="223"/>
      <c r="BF87" s="223"/>
      <c r="BG87" s="223"/>
      <c r="BH87" s="223"/>
      <c r="BI87" s="223"/>
      <c r="BJ87" s="223"/>
      <c r="BK87" s="223"/>
      <c r="BL87" s="224"/>
      <c r="BM87" s="222"/>
      <c r="BN87" s="223"/>
      <c r="BO87" s="223"/>
      <c r="BP87" s="223"/>
      <c r="BQ87" s="223"/>
      <c r="BR87" s="223"/>
      <c r="BS87" s="223"/>
      <c r="BT87" s="223"/>
      <c r="BU87" s="224"/>
      <c r="BW87" s="49"/>
      <c r="BX87" s="50"/>
      <c r="BZ87" s="222"/>
      <c r="CA87" s="223"/>
      <c r="CB87" s="223"/>
      <c r="CC87" s="223"/>
      <c r="CD87" s="224"/>
      <c r="CE87" s="222"/>
      <c r="CF87" s="223"/>
      <c r="CG87" s="223"/>
      <c r="CH87" s="223"/>
      <c r="CI87" s="223"/>
      <c r="CJ87" s="223"/>
      <c r="CK87" s="223"/>
      <c r="CL87" s="223"/>
      <c r="CM87" s="223"/>
      <c r="CN87" s="223"/>
      <c r="CO87" s="223"/>
      <c r="CP87" s="223"/>
      <c r="CQ87" s="223"/>
      <c r="CR87" s="223"/>
      <c r="CS87" s="223"/>
      <c r="CT87" s="223"/>
      <c r="CU87" s="223"/>
      <c r="CV87" s="223"/>
      <c r="CW87" s="223"/>
      <c r="CX87" s="224"/>
      <c r="CY87" s="222"/>
      <c r="CZ87" s="223"/>
      <c r="DA87" s="223"/>
      <c r="DB87" s="223"/>
      <c r="DC87" s="223"/>
      <c r="DD87" s="223"/>
      <c r="DE87" s="223"/>
      <c r="DF87" s="223"/>
      <c r="DG87" s="224"/>
    </row>
    <row r="88" spans="4:111" ht="3" customHeight="1">
      <c r="D88" s="225"/>
      <c r="E88" s="226"/>
      <c r="F88" s="226"/>
      <c r="G88" s="226"/>
      <c r="H88" s="227"/>
      <c r="I88" s="225"/>
      <c r="J88" s="226"/>
      <c r="K88" s="226"/>
      <c r="L88" s="226"/>
      <c r="M88" s="226"/>
      <c r="N88" s="226"/>
      <c r="O88" s="226"/>
      <c r="P88" s="226"/>
      <c r="Q88" s="226"/>
      <c r="R88" s="226"/>
      <c r="S88" s="226"/>
      <c r="T88" s="226"/>
      <c r="U88" s="226"/>
      <c r="V88" s="226"/>
      <c r="W88" s="226"/>
      <c r="X88" s="226"/>
      <c r="Y88" s="226"/>
      <c r="Z88" s="226"/>
      <c r="AA88" s="227"/>
      <c r="AB88" s="225"/>
      <c r="AC88" s="226"/>
      <c r="AD88" s="226"/>
      <c r="AE88" s="226"/>
      <c r="AF88" s="226"/>
      <c r="AG88" s="226"/>
      <c r="AH88" s="226"/>
      <c r="AI88" s="226"/>
      <c r="AJ88" s="227"/>
      <c r="AM88" s="50"/>
      <c r="AO88" s="225"/>
      <c r="AP88" s="226"/>
      <c r="AQ88" s="226"/>
      <c r="AR88" s="226"/>
      <c r="AS88" s="227"/>
      <c r="AT88" s="225"/>
      <c r="AU88" s="226"/>
      <c r="AV88" s="226"/>
      <c r="AW88" s="226"/>
      <c r="AX88" s="226"/>
      <c r="AY88" s="226"/>
      <c r="AZ88" s="226"/>
      <c r="BA88" s="226"/>
      <c r="BB88" s="226"/>
      <c r="BC88" s="226"/>
      <c r="BD88" s="226"/>
      <c r="BE88" s="226"/>
      <c r="BF88" s="226"/>
      <c r="BG88" s="226"/>
      <c r="BH88" s="226"/>
      <c r="BI88" s="226"/>
      <c r="BJ88" s="226"/>
      <c r="BK88" s="226"/>
      <c r="BL88" s="227"/>
      <c r="BM88" s="225"/>
      <c r="BN88" s="226"/>
      <c r="BO88" s="226"/>
      <c r="BP88" s="226"/>
      <c r="BQ88" s="226"/>
      <c r="BR88" s="226"/>
      <c r="BS88" s="226"/>
      <c r="BT88" s="226"/>
      <c r="BU88" s="227"/>
      <c r="BW88" s="49"/>
      <c r="BX88" s="50"/>
      <c r="BZ88" s="225"/>
      <c r="CA88" s="226"/>
      <c r="CB88" s="226"/>
      <c r="CC88" s="226"/>
      <c r="CD88" s="227"/>
      <c r="CE88" s="225"/>
      <c r="CF88" s="226"/>
      <c r="CG88" s="226"/>
      <c r="CH88" s="226"/>
      <c r="CI88" s="226"/>
      <c r="CJ88" s="226"/>
      <c r="CK88" s="226"/>
      <c r="CL88" s="226"/>
      <c r="CM88" s="226"/>
      <c r="CN88" s="226"/>
      <c r="CO88" s="226"/>
      <c r="CP88" s="226"/>
      <c r="CQ88" s="226"/>
      <c r="CR88" s="226"/>
      <c r="CS88" s="226"/>
      <c r="CT88" s="226"/>
      <c r="CU88" s="226"/>
      <c r="CV88" s="226"/>
      <c r="CW88" s="226"/>
      <c r="CX88" s="227"/>
      <c r="CY88" s="225"/>
      <c r="CZ88" s="226"/>
      <c r="DA88" s="226"/>
      <c r="DB88" s="226"/>
      <c r="DC88" s="226"/>
      <c r="DD88" s="226"/>
      <c r="DE88" s="226"/>
      <c r="DF88" s="226"/>
      <c r="DG88" s="227"/>
    </row>
    <row r="89" spans="4:111" ht="3" customHeight="1">
      <c r="D89" s="360">
        <f>入力シート!$F$10</f>
        <v>0</v>
      </c>
      <c r="E89" s="361"/>
      <c r="F89" s="361"/>
      <c r="G89" s="361"/>
      <c r="H89" s="362"/>
      <c r="I89" s="348"/>
      <c r="J89" s="216"/>
      <c r="K89" s="216"/>
      <c r="L89" s="216"/>
      <c r="M89" s="216"/>
      <c r="N89" s="216"/>
      <c r="O89" s="216"/>
      <c r="P89" s="216"/>
      <c r="Q89" s="216"/>
      <c r="R89" s="216"/>
      <c r="S89" s="216"/>
      <c r="T89" s="216"/>
      <c r="U89" s="216"/>
      <c r="V89" s="216"/>
      <c r="W89" s="216"/>
      <c r="X89" s="216"/>
      <c r="Y89" s="216"/>
      <c r="Z89" s="216"/>
      <c r="AA89" s="329"/>
      <c r="AB89" s="258" t="str">
        <f>入力シート!$S$6</f>
        <v/>
      </c>
      <c r="AC89" s="234" t="str">
        <f>入力シート!$T$6</f>
        <v/>
      </c>
      <c r="AD89" s="234" t="str">
        <f>入力シート!$U$6</f>
        <v/>
      </c>
      <c r="AE89" s="234" t="str">
        <f>入力シート!$V$6</f>
        <v/>
      </c>
      <c r="AF89" s="234" t="str">
        <f>入力シート!$W$6</f>
        <v/>
      </c>
      <c r="AG89" s="234" t="str">
        <f>入力シート!$X$6</f>
        <v/>
      </c>
      <c r="AH89" s="234" t="str">
        <f>入力シート!$Y$6</f>
        <v/>
      </c>
      <c r="AI89" s="234" t="str">
        <f>入力シート!$Z$6</f>
        <v/>
      </c>
      <c r="AJ89" s="237"/>
      <c r="AM89" s="50"/>
      <c r="AO89" s="360">
        <f>入力シート!$F$10</f>
        <v>0</v>
      </c>
      <c r="AP89" s="361"/>
      <c r="AQ89" s="361"/>
      <c r="AR89" s="361"/>
      <c r="AS89" s="362"/>
      <c r="AT89" s="348"/>
      <c r="AU89" s="216"/>
      <c r="AV89" s="216"/>
      <c r="AW89" s="216"/>
      <c r="AX89" s="216"/>
      <c r="AY89" s="216"/>
      <c r="AZ89" s="216"/>
      <c r="BA89" s="216"/>
      <c r="BB89" s="216"/>
      <c r="BC89" s="216"/>
      <c r="BD89" s="216"/>
      <c r="BE89" s="216"/>
      <c r="BF89" s="216"/>
      <c r="BG89" s="216"/>
      <c r="BH89" s="216"/>
      <c r="BI89" s="216"/>
      <c r="BJ89" s="216"/>
      <c r="BK89" s="216"/>
      <c r="BL89" s="329"/>
      <c r="BM89" s="258" t="str">
        <f>入力シート!$S$6</f>
        <v/>
      </c>
      <c r="BN89" s="234" t="str">
        <f>入力シート!$T$6</f>
        <v/>
      </c>
      <c r="BO89" s="234" t="str">
        <f>入力シート!$U$6</f>
        <v/>
      </c>
      <c r="BP89" s="234" t="str">
        <f>入力シート!$V$6</f>
        <v/>
      </c>
      <c r="BQ89" s="234" t="str">
        <f>入力シート!$W$6</f>
        <v/>
      </c>
      <c r="BR89" s="234" t="str">
        <f>入力シート!$X$6</f>
        <v/>
      </c>
      <c r="BS89" s="234" t="str">
        <f>入力シート!$Y$6</f>
        <v/>
      </c>
      <c r="BT89" s="234" t="str">
        <f>入力シート!$Z$6</f>
        <v/>
      </c>
      <c r="BU89" s="237"/>
      <c r="BW89" s="49"/>
      <c r="BX89" s="50"/>
      <c r="BZ89" s="360">
        <f>入力シート!$F$10</f>
        <v>0</v>
      </c>
      <c r="CA89" s="361"/>
      <c r="CB89" s="361"/>
      <c r="CC89" s="361"/>
      <c r="CD89" s="362"/>
      <c r="CE89" s="348" t="str">
        <f>IF(入力シート!$AA$6="","",入力シート!S6)</f>
        <v/>
      </c>
      <c r="CF89" s="216"/>
      <c r="CG89" s="216" t="str">
        <f>IF(入力シート!$AA$6="","",入力シート!T6)</f>
        <v/>
      </c>
      <c r="CH89" s="216" t="str">
        <f>IF(入力シート!$AA$6="","",入力シート!U6)</f>
        <v/>
      </c>
      <c r="CI89" s="216" t="str">
        <f>IF(入力シート!$AA$6="","",入力シート!V6)</f>
        <v/>
      </c>
      <c r="CJ89" s="216" t="str">
        <f>IF(入力シート!$AA$6="","",入力シート!W6)</f>
        <v/>
      </c>
      <c r="CK89" s="216" t="str">
        <f>IF(入力シート!$AA$6="","",入力シート!X6)</f>
        <v/>
      </c>
      <c r="CL89" s="216" t="str">
        <f>IF(入力シート!$AA$6="","",入力シート!Y6)</f>
        <v/>
      </c>
      <c r="CM89" s="216" t="str">
        <f>IF(入力シート!$AA$6="","",入力シート!Z6)</f>
        <v/>
      </c>
      <c r="CN89" s="216" t="str">
        <f>IF(入力シート!$AA$6="","",入力シート!AA6)</f>
        <v/>
      </c>
      <c r="CO89" s="216" t="str">
        <f>IF(入力シート!$AA$6="","",入力シート!AB6)</f>
        <v/>
      </c>
      <c r="CP89" s="216" t="str">
        <f>IF(入力シート!$AA$6="","",入力シート!AC6)</f>
        <v/>
      </c>
      <c r="CQ89" s="216" t="str">
        <f>IF(入力シート!$AA$6="","",入力シート!AD6)</f>
        <v/>
      </c>
      <c r="CR89" s="216" t="str">
        <f>IF(入力シート!$AA$6="","",入力シート!AE6)</f>
        <v/>
      </c>
      <c r="CS89" s="216"/>
      <c r="CT89" s="216"/>
      <c r="CU89" s="216"/>
      <c r="CV89" s="216"/>
      <c r="CW89" s="216"/>
      <c r="CX89" s="329"/>
      <c r="CY89" s="258" t="str">
        <f>入力シート!$S$6</f>
        <v/>
      </c>
      <c r="CZ89" s="234" t="str">
        <f>入力シート!$T$6</f>
        <v/>
      </c>
      <c r="DA89" s="234" t="str">
        <f>入力シート!$U$6</f>
        <v/>
      </c>
      <c r="DB89" s="234" t="str">
        <f>入力シート!$V$6</f>
        <v/>
      </c>
      <c r="DC89" s="234" t="str">
        <f>入力シート!$W$6</f>
        <v/>
      </c>
      <c r="DD89" s="234" t="str">
        <f>入力シート!$X$6</f>
        <v/>
      </c>
      <c r="DE89" s="234" t="str">
        <f>入力シート!$Y$6</f>
        <v/>
      </c>
      <c r="DF89" s="234" t="str">
        <f>入力シート!$Z$6</f>
        <v/>
      </c>
      <c r="DG89" s="237"/>
    </row>
    <row r="90" spans="4:111" ht="3" customHeight="1">
      <c r="D90" s="363"/>
      <c r="E90" s="364"/>
      <c r="F90" s="364"/>
      <c r="G90" s="364"/>
      <c r="H90" s="365"/>
      <c r="I90" s="349"/>
      <c r="J90" s="217"/>
      <c r="K90" s="217"/>
      <c r="L90" s="217"/>
      <c r="M90" s="217"/>
      <c r="N90" s="217"/>
      <c r="O90" s="217"/>
      <c r="P90" s="217"/>
      <c r="Q90" s="217"/>
      <c r="R90" s="217"/>
      <c r="S90" s="217"/>
      <c r="T90" s="217"/>
      <c r="U90" s="217"/>
      <c r="V90" s="217"/>
      <c r="W90" s="217"/>
      <c r="X90" s="217"/>
      <c r="Y90" s="217"/>
      <c r="Z90" s="217"/>
      <c r="AA90" s="330"/>
      <c r="AB90" s="259"/>
      <c r="AC90" s="235"/>
      <c r="AD90" s="235"/>
      <c r="AE90" s="235"/>
      <c r="AF90" s="235"/>
      <c r="AG90" s="235"/>
      <c r="AH90" s="235"/>
      <c r="AI90" s="235"/>
      <c r="AJ90" s="238"/>
      <c r="AM90" s="50"/>
      <c r="AO90" s="363"/>
      <c r="AP90" s="364"/>
      <c r="AQ90" s="364"/>
      <c r="AR90" s="364"/>
      <c r="AS90" s="365"/>
      <c r="AT90" s="349"/>
      <c r="AU90" s="217"/>
      <c r="AV90" s="217"/>
      <c r="AW90" s="217"/>
      <c r="AX90" s="217"/>
      <c r="AY90" s="217"/>
      <c r="AZ90" s="217"/>
      <c r="BA90" s="217"/>
      <c r="BB90" s="217"/>
      <c r="BC90" s="217"/>
      <c r="BD90" s="217"/>
      <c r="BE90" s="217"/>
      <c r="BF90" s="217"/>
      <c r="BG90" s="217"/>
      <c r="BH90" s="217"/>
      <c r="BI90" s="217"/>
      <c r="BJ90" s="217"/>
      <c r="BK90" s="217"/>
      <c r="BL90" s="330"/>
      <c r="BM90" s="259"/>
      <c r="BN90" s="235"/>
      <c r="BO90" s="235"/>
      <c r="BP90" s="235"/>
      <c r="BQ90" s="235"/>
      <c r="BR90" s="235"/>
      <c r="BS90" s="235"/>
      <c r="BT90" s="235"/>
      <c r="BU90" s="238"/>
      <c r="BW90" s="49"/>
      <c r="BX90" s="50"/>
      <c r="BZ90" s="363"/>
      <c r="CA90" s="364"/>
      <c r="CB90" s="364"/>
      <c r="CC90" s="364"/>
      <c r="CD90" s="365"/>
      <c r="CE90" s="349"/>
      <c r="CF90" s="217"/>
      <c r="CG90" s="217"/>
      <c r="CH90" s="217"/>
      <c r="CI90" s="217"/>
      <c r="CJ90" s="217"/>
      <c r="CK90" s="217"/>
      <c r="CL90" s="217"/>
      <c r="CM90" s="217"/>
      <c r="CN90" s="217"/>
      <c r="CO90" s="217"/>
      <c r="CP90" s="217"/>
      <c r="CQ90" s="217"/>
      <c r="CR90" s="217"/>
      <c r="CS90" s="217"/>
      <c r="CT90" s="217"/>
      <c r="CU90" s="217"/>
      <c r="CV90" s="217"/>
      <c r="CW90" s="217"/>
      <c r="CX90" s="330"/>
      <c r="CY90" s="259"/>
      <c r="CZ90" s="235"/>
      <c r="DA90" s="235"/>
      <c r="DB90" s="235"/>
      <c r="DC90" s="235"/>
      <c r="DD90" s="235"/>
      <c r="DE90" s="235"/>
      <c r="DF90" s="235"/>
      <c r="DG90" s="238"/>
    </row>
    <row r="91" spans="4:111" ht="3" customHeight="1">
      <c r="D91" s="363"/>
      <c r="E91" s="364"/>
      <c r="F91" s="364"/>
      <c r="G91" s="364"/>
      <c r="H91" s="365"/>
      <c r="I91" s="349"/>
      <c r="J91" s="217"/>
      <c r="K91" s="217"/>
      <c r="L91" s="217"/>
      <c r="M91" s="217"/>
      <c r="N91" s="217"/>
      <c r="O91" s="217"/>
      <c r="P91" s="217"/>
      <c r="Q91" s="217"/>
      <c r="R91" s="217"/>
      <c r="S91" s="217"/>
      <c r="T91" s="217"/>
      <c r="U91" s="217"/>
      <c r="V91" s="217"/>
      <c r="W91" s="217"/>
      <c r="X91" s="217"/>
      <c r="Y91" s="217"/>
      <c r="Z91" s="217"/>
      <c r="AA91" s="330"/>
      <c r="AB91" s="259"/>
      <c r="AC91" s="235"/>
      <c r="AD91" s="235"/>
      <c r="AE91" s="235"/>
      <c r="AF91" s="235"/>
      <c r="AG91" s="235"/>
      <c r="AH91" s="235"/>
      <c r="AI91" s="235"/>
      <c r="AJ91" s="238"/>
      <c r="AM91" s="50"/>
      <c r="AO91" s="363"/>
      <c r="AP91" s="364"/>
      <c r="AQ91" s="364"/>
      <c r="AR91" s="364"/>
      <c r="AS91" s="365"/>
      <c r="AT91" s="349"/>
      <c r="AU91" s="217"/>
      <c r="AV91" s="217"/>
      <c r="AW91" s="217"/>
      <c r="AX91" s="217"/>
      <c r="AY91" s="217"/>
      <c r="AZ91" s="217"/>
      <c r="BA91" s="217"/>
      <c r="BB91" s="217"/>
      <c r="BC91" s="217"/>
      <c r="BD91" s="217"/>
      <c r="BE91" s="217"/>
      <c r="BF91" s="217"/>
      <c r="BG91" s="217"/>
      <c r="BH91" s="217"/>
      <c r="BI91" s="217"/>
      <c r="BJ91" s="217"/>
      <c r="BK91" s="217"/>
      <c r="BL91" s="330"/>
      <c r="BM91" s="259"/>
      <c r="BN91" s="235"/>
      <c r="BO91" s="235"/>
      <c r="BP91" s="235"/>
      <c r="BQ91" s="235"/>
      <c r="BR91" s="235"/>
      <c r="BS91" s="235"/>
      <c r="BT91" s="235"/>
      <c r="BU91" s="238"/>
      <c r="BW91" s="49"/>
      <c r="BX91" s="50"/>
      <c r="BZ91" s="363"/>
      <c r="CA91" s="364"/>
      <c r="CB91" s="364"/>
      <c r="CC91" s="364"/>
      <c r="CD91" s="365"/>
      <c r="CE91" s="349"/>
      <c r="CF91" s="217"/>
      <c r="CG91" s="217"/>
      <c r="CH91" s="217"/>
      <c r="CI91" s="217"/>
      <c r="CJ91" s="217"/>
      <c r="CK91" s="217"/>
      <c r="CL91" s="217"/>
      <c r="CM91" s="217"/>
      <c r="CN91" s="217"/>
      <c r="CO91" s="217"/>
      <c r="CP91" s="217"/>
      <c r="CQ91" s="217"/>
      <c r="CR91" s="217"/>
      <c r="CS91" s="217"/>
      <c r="CT91" s="217"/>
      <c r="CU91" s="217"/>
      <c r="CV91" s="217"/>
      <c r="CW91" s="217"/>
      <c r="CX91" s="330"/>
      <c r="CY91" s="259"/>
      <c r="CZ91" s="235"/>
      <c r="DA91" s="235"/>
      <c r="DB91" s="235"/>
      <c r="DC91" s="235"/>
      <c r="DD91" s="235"/>
      <c r="DE91" s="235"/>
      <c r="DF91" s="235"/>
      <c r="DG91" s="238"/>
    </row>
    <row r="92" spans="4:111" ht="3" customHeight="1">
      <c r="D92" s="363"/>
      <c r="E92" s="364"/>
      <c r="F92" s="364"/>
      <c r="G92" s="364"/>
      <c r="H92" s="365"/>
      <c r="I92" s="349"/>
      <c r="J92" s="217"/>
      <c r="K92" s="217"/>
      <c r="L92" s="217"/>
      <c r="M92" s="217"/>
      <c r="N92" s="217"/>
      <c r="O92" s="217"/>
      <c r="P92" s="217"/>
      <c r="Q92" s="217"/>
      <c r="R92" s="217"/>
      <c r="S92" s="217"/>
      <c r="T92" s="217"/>
      <c r="U92" s="217"/>
      <c r="V92" s="217"/>
      <c r="W92" s="217"/>
      <c r="X92" s="217"/>
      <c r="Y92" s="217"/>
      <c r="Z92" s="217"/>
      <c r="AA92" s="330"/>
      <c r="AB92" s="259"/>
      <c r="AC92" s="235"/>
      <c r="AD92" s="235"/>
      <c r="AE92" s="235"/>
      <c r="AF92" s="235"/>
      <c r="AG92" s="235"/>
      <c r="AH92" s="235"/>
      <c r="AI92" s="235"/>
      <c r="AJ92" s="238"/>
      <c r="AM92" s="50"/>
      <c r="AO92" s="363"/>
      <c r="AP92" s="364"/>
      <c r="AQ92" s="364"/>
      <c r="AR92" s="364"/>
      <c r="AS92" s="365"/>
      <c r="AT92" s="349"/>
      <c r="AU92" s="217"/>
      <c r="AV92" s="217"/>
      <c r="AW92" s="217"/>
      <c r="AX92" s="217"/>
      <c r="AY92" s="217"/>
      <c r="AZ92" s="217"/>
      <c r="BA92" s="217"/>
      <c r="BB92" s="217"/>
      <c r="BC92" s="217"/>
      <c r="BD92" s="217"/>
      <c r="BE92" s="217"/>
      <c r="BF92" s="217"/>
      <c r="BG92" s="217"/>
      <c r="BH92" s="217"/>
      <c r="BI92" s="217"/>
      <c r="BJ92" s="217"/>
      <c r="BK92" s="217"/>
      <c r="BL92" s="330"/>
      <c r="BM92" s="259"/>
      <c r="BN92" s="235"/>
      <c r="BO92" s="235"/>
      <c r="BP92" s="235"/>
      <c r="BQ92" s="235"/>
      <c r="BR92" s="235"/>
      <c r="BS92" s="235"/>
      <c r="BT92" s="235"/>
      <c r="BU92" s="238"/>
      <c r="BW92" s="49"/>
      <c r="BX92" s="50"/>
      <c r="BZ92" s="363"/>
      <c r="CA92" s="364"/>
      <c r="CB92" s="364"/>
      <c r="CC92" s="364"/>
      <c r="CD92" s="365"/>
      <c r="CE92" s="349"/>
      <c r="CF92" s="217"/>
      <c r="CG92" s="217"/>
      <c r="CH92" s="217"/>
      <c r="CI92" s="217"/>
      <c r="CJ92" s="217"/>
      <c r="CK92" s="217"/>
      <c r="CL92" s="217"/>
      <c r="CM92" s="217"/>
      <c r="CN92" s="217"/>
      <c r="CO92" s="217"/>
      <c r="CP92" s="217"/>
      <c r="CQ92" s="217"/>
      <c r="CR92" s="217"/>
      <c r="CS92" s="217"/>
      <c r="CT92" s="217"/>
      <c r="CU92" s="217"/>
      <c r="CV92" s="217"/>
      <c r="CW92" s="217"/>
      <c r="CX92" s="330"/>
      <c r="CY92" s="259"/>
      <c r="CZ92" s="235"/>
      <c r="DA92" s="235"/>
      <c r="DB92" s="235"/>
      <c r="DC92" s="235"/>
      <c r="DD92" s="235"/>
      <c r="DE92" s="235"/>
      <c r="DF92" s="235"/>
      <c r="DG92" s="238"/>
    </row>
    <row r="93" spans="4:111" ht="3" customHeight="1">
      <c r="D93" s="363"/>
      <c r="E93" s="364"/>
      <c r="F93" s="364"/>
      <c r="G93" s="364"/>
      <c r="H93" s="365"/>
      <c r="I93" s="349"/>
      <c r="J93" s="217"/>
      <c r="K93" s="217"/>
      <c r="L93" s="217"/>
      <c r="M93" s="217"/>
      <c r="N93" s="217"/>
      <c r="O93" s="217"/>
      <c r="P93" s="217"/>
      <c r="Q93" s="217"/>
      <c r="R93" s="217"/>
      <c r="S93" s="217"/>
      <c r="T93" s="217"/>
      <c r="U93" s="217"/>
      <c r="V93" s="217"/>
      <c r="W93" s="217"/>
      <c r="X93" s="217"/>
      <c r="Y93" s="217"/>
      <c r="Z93" s="217"/>
      <c r="AA93" s="330"/>
      <c r="AB93" s="259"/>
      <c r="AC93" s="235"/>
      <c r="AD93" s="235"/>
      <c r="AE93" s="235"/>
      <c r="AF93" s="235"/>
      <c r="AG93" s="235"/>
      <c r="AH93" s="235"/>
      <c r="AI93" s="235"/>
      <c r="AJ93" s="238"/>
      <c r="AM93" s="50"/>
      <c r="AO93" s="363"/>
      <c r="AP93" s="364"/>
      <c r="AQ93" s="364"/>
      <c r="AR93" s="364"/>
      <c r="AS93" s="365"/>
      <c r="AT93" s="349"/>
      <c r="AU93" s="217"/>
      <c r="AV93" s="217"/>
      <c r="AW93" s="217"/>
      <c r="AX93" s="217"/>
      <c r="AY93" s="217"/>
      <c r="AZ93" s="217"/>
      <c r="BA93" s="217"/>
      <c r="BB93" s="217"/>
      <c r="BC93" s="217"/>
      <c r="BD93" s="217"/>
      <c r="BE93" s="217"/>
      <c r="BF93" s="217"/>
      <c r="BG93" s="217"/>
      <c r="BH93" s="217"/>
      <c r="BI93" s="217"/>
      <c r="BJ93" s="217"/>
      <c r="BK93" s="217"/>
      <c r="BL93" s="330"/>
      <c r="BM93" s="259"/>
      <c r="BN93" s="235"/>
      <c r="BO93" s="235"/>
      <c r="BP93" s="235"/>
      <c r="BQ93" s="235"/>
      <c r="BR93" s="235"/>
      <c r="BS93" s="235"/>
      <c r="BT93" s="235"/>
      <c r="BU93" s="238"/>
      <c r="BW93" s="49"/>
      <c r="BX93" s="50"/>
      <c r="BZ93" s="363"/>
      <c r="CA93" s="364"/>
      <c r="CB93" s="364"/>
      <c r="CC93" s="364"/>
      <c r="CD93" s="365"/>
      <c r="CE93" s="349"/>
      <c r="CF93" s="217"/>
      <c r="CG93" s="217"/>
      <c r="CH93" s="217"/>
      <c r="CI93" s="217"/>
      <c r="CJ93" s="217"/>
      <c r="CK93" s="217"/>
      <c r="CL93" s="217"/>
      <c r="CM93" s="217"/>
      <c r="CN93" s="217"/>
      <c r="CO93" s="217"/>
      <c r="CP93" s="217"/>
      <c r="CQ93" s="217"/>
      <c r="CR93" s="217"/>
      <c r="CS93" s="217"/>
      <c r="CT93" s="217"/>
      <c r="CU93" s="217"/>
      <c r="CV93" s="217"/>
      <c r="CW93" s="217"/>
      <c r="CX93" s="330"/>
      <c r="CY93" s="259"/>
      <c r="CZ93" s="235"/>
      <c r="DA93" s="235"/>
      <c r="DB93" s="235"/>
      <c r="DC93" s="235"/>
      <c r="DD93" s="235"/>
      <c r="DE93" s="235"/>
      <c r="DF93" s="235"/>
      <c r="DG93" s="238"/>
    </row>
    <row r="94" spans="4:111" ht="3" customHeight="1">
      <c r="D94" s="363"/>
      <c r="E94" s="364"/>
      <c r="F94" s="364"/>
      <c r="G94" s="364"/>
      <c r="H94" s="365"/>
      <c r="I94" s="349"/>
      <c r="J94" s="217"/>
      <c r="K94" s="217"/>
      <c r="L94" s="217"/>
      <c r="M94" s="217"/>
      <c r="N94" s="217"/>
      <c r="O94" s="217"/>
      <c r="P94" s="217"/>
      <c r="Q94" s="217"/>
      <c r="R94" s="217"/>
      <c r="S94" s="217"/>
      <c r="T94" s="217"/>
      <c r="U94" s="217"/>
      <c r="V94" s="217"/>
      <c r="W94" s="217"/>
      <c r="X94" s="217"/>
      <c r="Y94" s="217"/>
      <c r="Z94" s="217"/>
      <c r="AA94" s="330"/>
      <c r="AB94" s="259"/>
      <c r="AC94" s="235"/>
      <c r="AD94" s="235"/>
      <c r="AE94" s="235"/>
      <c r="AF94" s="235"/>
      <c r="AG94" s="235"/>
      <c r="AH94" s="235"/>
      <c r="AI94" s="235"/>
      <c r="AJ94" s="238"/>
      <c r="AM94" s="50"/>
      <c r="AO94" s="363"/>
      <c r="AP94" s="364"/>
      <c r="AQ94" s="364"/>
      <c r="AR94" s="364"/>
      <c r="AS94" s="365"/>
      <c r="AT94" s="349"/>
      <c r="AU94" s="217"/>
      <c r="AV94" s="217"/>
      <c r="AW94" s="217"/>
      <c r="AX94" s="217"/>
      <c r="AY94" s="217"/>
      <c r="AZ94" s="217"/>
      <c r="BA94" s="217"/>
      <c r="BB94" s="217"/>
      <c r="BC94" s="217"/>
      <c r="BD94" s="217"/>
      <c r="BE94" s="217"/>
      <c r="BF94" s="217"/>
      <c r="BG94" s="217"/>
      <c r="BH94" s="217"/>
      <c r="BI94" s="217"/>
      <c r="BJ94" s="217"/>
      <c r="BK94" s="217"/>
      <c r="BL94" s="330"/>
      <c r="BM94" s="259"/>
      <c r="BN94" s="235"/>
      <c r="BO94" s="235"/>
      <c r="BP94" s="235"/>
      <c r="BQ94" s="235"/>
      <c r="BR94" s="235"/>
      <c r="BS94" s="235"/>
      <c r="BT94" s="235"/>
      <c r="BU94" s="238"/>
      <c r="BW94" s="49"/>
      <c r="BX94" s="50"/>
      <c r="BZ94" s="363"/>
      <c r="CA94" s="364"/>
      <c r="CB94" s="364"/>
      <c r="CC94" s="364"/>
      <c r="CD94" s="365"/>
      <c r="CE94" s="349"/>
      <c r="CF94" s="217"/>
      <c r="CG94" s="217"/>
      <c r="CH94" s="217"/>
      <c r="CI94" s="217"/>
      <c r="CJ94" s="217"/>
      <c r="CK94" s="217"/>
      <c r="CL94" s="217"/>
      <c r="CM94" s="217"/>
      <c r="CN94" s="217"/>
      <c r="CO94" s="217"/>
      <c r="CP94" s="217"/>
      <c r="CQ94" s="217"/>
      <c r="CR94" s="217"/>
      <c r="CS94" s="217"/>
      <c r="CT94" s="217"/>
      <c r="CU94" s="217"/>
      <c r="CV94" s="217"/>
      <c r="CW94" s="217"/>
      <c r="CX94" s="330"/>
      <c r="CY94" s="259"/>
      <c r="CZ94" s="235"/>
      <c r="DA94" s="235"/>
      <c r="DB94" s="235"/>
      <c r="DC94" s="235"/>
      <c r="DD94" s="235"/>
      <c r="DE94" s="235"/>
      <c r="DF94" s="235"/>
      <c r="DG94" s="238"/>
    </row>
    <row r="95" spans="4:111" ht="3" customHeight="1">
      <c r="D95" s="366"/>
      <c r="E95" s="367"/>
      <c r="F95" s="367"/>
      <c r="G95" s="367"/>
      <c r="H95" s="368"/>
      <c r="I95" s="350"/>
      <c r="J95" s="218"/>
      <c r="K95" s="218"/>
      <c r="L95" s="218"/>
      <c r="M95" s="218"/>
      <c r="N95" s="218"/>
      <c r="O95" s="218"/>
      <c r="P95" s="218"/>
      <c r="Q95" s="218"/>
      <c r="R95" s="218"/>
      <c r="S95" s="218"/>
      <c r="T95" s="218"/>
      <c r="U95" s="218"/>
      <c r="V95" s="218"/>
      <c r="W95" s="218"/>
      <c r="X95" s="218"/>
      <c r="Y95" s="218"/>
      <c r="Z95" s="218"/>
      <c r="AA95" s="331"/>
      <c r="AB95" s="260"/>
      <c r="AC95" s="236"/>
      <c r="AD95" s="236"/>
      <c r="AE95" s="236"/>
      <c r="AF95" s="236"/>
      <c r="AG95" s="236"/>
      <c r="AH95" s="236"/>
      <c r="AI95" s="236"/>
      <c r="AJ95" s="239"/>
      <c r="AM95" s="50"/>
      <c r="AO95" s="366"/>
      <c r="AP95" s="367"/>
      <c r="AQ95" s="367"/>
      <c r="AR95" s="367"/>
      <c r="AS95" s="368"/>
      <c r="AT95" s="350"/>
      <c r="AU95" s="218"/>
      <c r="AV95" s="218"/>
      <c r="AW95" s="218"/>
      <c r="AX95" s="218"/>
      <c r="AY95" s="218"/>
      <c r="AZ95" s="218"/>
      <c r="BA95" s="218"/>
      <c r="BB95" s="218"/>
      <c r="BC95" s="218"/>
      <c r="BD95" s="218"/>
      <c r="BE95" s="218"/>
      <c r="BF95" s="218"/>
      <c r="BG95" s="218"/>
      <c r="BH95" s="218"/>
      <c r="BI95" s="218"/>
      <c r="BJ95" s="218"/>
      <c r="BK95" s="218"/>
      <c r="BL95" s="331"/>
      <c r="BM95" s="260"/>
      <c r="BN95" s="236"/>
      <c r="BO95" s="236"/>
      <c r="BP95" s="236"/>
      <c r="BQ95" s="236"/>
      <c r="BR95" s="236"/>
      <c r="BS95" s="236"/>
      <c r="BT95" s="236"/>
      <c r="BU95" s="239"/>
      <c r="BW95" s="49"/>
      <c r="BX95" s="50"/>
      <c r="BZ95" s="366"/>
      <c r="CA95" s="367"/>
      <c r="CB95" s="367"/>
      <c r="CC95" s="367"/>
      <c r="CD95" s="368"/>
      <c r="CE95" s="350"/>
      <c r="CF95" s="218"/>
      <c r="CG95" s="218"/>
      <c r="CH95" s="218"/>
      <c r="CI95" s="218"/>
      <c r="CJ95" s="218"/>
      <c r="CK95" s="218"/>
      <c r="CL95" s="218"/>
      <c r="CM95" s="218"/>
      <c r="CN95" s="218"/>
      <c r="CO95" s="218"/>
      <c r="CP95" s="218"/>
      <c r="CQ95" s="218"/>
      <c r="CR95" s="218"/>
      <c r="CS95" s="218"/>
      <c r="CT95" s="218"/>
      <c r="CU95" s="218"/>
      <c r="CV95" s="218"/>
      <c r="CW95" s="218"/>
      <c r="CX95" s="331"/>
      <c r="CY95" s="260"/>
      <c r="CZ95" s="236"/>
      <c r="DA95" s="236"/>
      <c r="DB95" s="236"/>
      <c r="DC95" s="236"/>
      <c r="DD95" s="236"/>
      <c r="DE95" s="236"/>
      <c r="DF95" s="236"/>
      <c r="DG95" s="239"/>
    </row>
    <row r="96" spans="4:111" ht="3" customHeight="1">
      <c r="D96" s="219" t="s">
        <v>4</v>
      </c>
      <c r="E96" s="220"/>
      <c r="F96" s="220"/>
      <c r="G96" s="220"/>
      <c r="H96" s="220"/>
      <c r="I96" s="220"/>
      <c r="J96" s="220"/>
      <c r="K96" s="220"/>
      <c r="L96" s="220"/>
      <c r="M96" s="220"/>
      <c r="N96" s="220"/>
      <c r="O96" s="220"/>
      <c r="P96" s="220"/>
      <c r="Q96" s="220"/>
      <c r="R96" s="220"/>
      <c r="S96" s="220"/>
      <c r="T96" s="220"/>
      <c r="U96" s="220"/>
      <c r="V96" s="221"/>
      <c r="W96" s="219" t="s">
        <v>5</v>
      </c>
      <c r="X96" s="220"/>
      <c r="Y96" s="220"/>
      <c r="Z96" s="220"/>
      <c r="AA96" s="220"/>
      <c r="AB96" s="220"/>
      <c r="AC96" s="220"/>
      <c r="AD96" s="220"/>
      <c r="AE96" s="220"/>
      <c r="AF96" s="220"/>
      <c r="AG96" s="220"/>
      <c r="AH96" s="220"/>
      <c r="AI96" s="220"/>
      <c r="AJ96" s="221"/>
      <c r="AM96" s="50"/>
      <c r="AO96" s="219" t="s">
        <v>4</v>
      </c>
      <c r="AP96" s="220"/>
      <c r="AQ96" s="220"/>
      <c r="AR96" s="220"/>
      <c r="AS96" s="220"/>
      <c r="AT96" s="220"/>
      <c r="AU96" s="220"/>
      <c r="AV96" s="220"/>
      <c r="AW96" s="220"/>
      <c r="AX96" s="220"/>
      <c r="AY96" s="220"/>
      <c r="AZ96" s="220"/>
      <c r="BA96" s="220"/>
      <c r="BB96" s="220"/>
      <c r="BC96" s="220"/>
      <c r="BD96" s="220"/>
      <c r="BE96" s="220"/>
      <c r="BF96" s="220"/>
      <c r="BG96" s="221"/>
      <c r="BH96" s="219" t="s">
        <v>5</v>
      </c>
      <c r="BI96" s="220"/>
      <c r="BJ96" s="220"/>
      <c r="BK96" s="220"/>
      <c r="BL96" s="220"/>
      <c r="BM96" s="220"/>
      <c r="BN96" s="220"/>
      <c r="BO96" s="220"/>
      <c r="BP96" s="220"/>
      <c r="BQ96" s="220"/>
      <c r="BR96" s="220"/>
      <c r="BS96" s="220"/>
      <c r="BT96" s="220"/>
      <c r="BU96" s="221"/>
      <c r="BW96" s="49"/>
      <c r="BX96" s="50"/>
      <c r="BZ96" s="219" t="s">
        <v>4</v>
      </c>
      <c r="CA96" s="220"/>
      <c r="CB96" s="220"/>
      <c r="CC96" s="220"/>
      <c r="CD96" s="220"/>
      <c r="CE96" s="220"/>
      <c r="CF96" s="220"/>
      <c r="CG96" s="220"/>
      <c r="CH96" s="220"/>
      <c r="CI96" s="220"/>
      <c r="CJ96" s="220"/>
      <c r="CK96" s="220"/>
      <c r="CL96" s="220"/>
      <c r="CM96" s="220"/>
      <c r="CN96" s="220"/>
      <c r="CO96" s="220"/>
      <c r="CP96" s="220"/>
      <c r="CQ96" s="220"/>
      <c r="CR96" s="220"/>
      <c r="CS96" s="221"/>
      <c r="CT96" s="219" t="s">
        <v>5</v>
      </c>
      <c r="CU96" s="220"/>
      <c r="CV96" s="220"/>
      <c r="CW96" s="220"/>
      <c r="CX96" s="220"/>
      <c r="CY96" s="220"/>
      <c r="CZ96" s="220"/>
      <c r="DA96" s="220"/>
      <c r="DB96" s="220"/>
      <c r="DC96" s="220"/>
      <c r="DD96" s="220"/>
      <c r="DE96" s="220"/>
      <c r="DF96" s="220"/>
      <c r="DG96" s="221"/>
    </row>
    <row r="97" spans="4:111" ht="1.5" customHeight="1">
      <c r="D97" s="222"/>
      <c r="E97" s="223"/>
      <c r="F97" s="223"/>
      <c r="G97" s="223"/>
      <c r="H97" s="223"/>
      <c r="I97" s="223"/>
      <c r="J97" s="223"/>
      <c r="K97" s="223"/>
      <c r="L97" s="223"/>
      <c r="M97" s="223"/>
      <c r="N97" s="223"/>
      <c r="O97" s="223"/>
      <c r="P97" s="223"/>
      <c r="Q97" s="223"/>
      <c r="R97" s="223"/>
      <c r="S97" s="223"/>
      <c r="T97" s="223"/>
      <c r="U97" s="223"/>
      <c r="V97" s="224"/>
      <c r="W97" s="222"/>
      <c r="X97" s="223"/>
      <c r="Y97" s="223"/>
      <c r="Z97" s="223"/>
      <c r="AA97" s="223"/>
      <c r="AB97" s="223"/>
      <c r="AC97" s="223"/>
      <c r="AD97" s="223"/>
      <c r="AE97" s="223"/>
      <c r="AF97" s="223"/>
      <c r="AG97" s="223"/>
      <c r="AH97" s="223"/>
      <c r="AI97" s="223"/>
      <c r="AJ97" s="224"/>
      <c r="AM97" s="50"/>
      <c r="AO97" s="222"/>
      <c r="AP97" s="223"/>
      <c r="AQ97" s="223"/>
      <c r="AR97" s="223"/>
      <c r="AS97" s="223"/>
      <c r="AT97" s="223"/>
      <c r="AU97" s="223"/>
      <c r="AV97" s="223"/>
      <c r="AW97" s="223"/>
      <c r="AX97" s="223"/>
      <c r="AY97" s="223"/>
      <c r="AZ97" s="223"/>
      <c r="BA97" s="223"/>
      <c r="BB97" s="223"/>
      <c r="BC97" s="223"/>
      <c r="BD97" s="223"/>
      <c r="BE97" s="223"/>
      <c r="BF97" s="223"/>
      <c r="BG97" s="224"/>
      <c r="BH97" s="222"/>
      <c r="BI97" s="223"/>
      <c r="BJ97" s="223"/>
      <c r="BK97" s="223"/>
      <c r="BL97" s="223"/>
      <c r="BM97" s="223"/>
      <c r="BN97" s="223"/>
      <c r="BO97" s="223"/>
      <c r="BP97" s="223"/>
      <c r="BQ97" s="223"/>
      <c r="BR97" s="223"/>
      <c r="BS97" s="223"/>
      <c r="BT97" s="223"/>
      <c r="BU97" s="224"/>
      <c r="BW97" s="49"/>
      <c r="BX97" s="50"/>
      <c r="BZ97" s="222"/>
      <c r="CA97" s="223"/>
      <c r="CB97" s="223"/>
      <c r="CC97" s="223"/>
      <c r="CD97" s="223"/>
      <c r="CE97" s="223"/>
      <c r="CF97" s="223"/>
      <c r="CG97" s="223"/>
      <c r="CH97" s="223"/>
      <c r="CI97" s="223"/>
      <c r="CJ97" s="223"/>
      <c r="CK97" s="223"/>
      <c r="CL97" s="223"/>
      <c r="CM97" s="223"/>
      <c r="CN97" s="223"/>
      <c r="CO97" s="223"/>
      <c r="CP97" s="223"/>
      <c r="CQ97" s="223"/>
      <c r="CR97" s="223"/>
      <c r="CS97" s="224"/>
      <c r="CT97" s="222"/>
      <c r="CU97" s="223"/>
      <c r="CV97" s="223"/>
      <c r="CW97" s="223"/>
      <c r="CX97" s="223"/>
      <c r="CY97" s="223"/>
      <c r="CZ97" s="223"/>
      <c r="DA97" s="223"/>
      <c r="DB97" s="223"/>
      <c r="DC97" s="223"/>
      <c r="DD97" s="223"/>
      <c r="DE97" s="223"/>
      <c r="DF97" s="223"/>
      <c r="DG97" s="224"/>
    </row>
    <row r="98" spans="4:111" ht="3" customHeight="1">
      <c r="D98" s="225"/>
      <c r="E98" s="226"/>
      <c r="F98" s="226"/>
      <c r="G98" s="226"/>
      <c r="H98" s="226"/>
      <c r="I98" s="226"/>
      <c r="J98" s="226"/>
      <c r="K98" s="226"/>
      <c r="L98" s="226"/>
      <c r="M98" s="226"/>
      <c r="N98" s="226"/>
      <c r="O98" s="226"/>
      <c r="P98" s="226"/>
      <c r="Q98" s="226"/>
      <c r="R98" s="226"/>
      <c r="S98" s="226"/>
      <c r="T98" s="226"/>
      <c r="U98" s="226"/>
      <c r="V98" s="227"/>
      <c r="W98" s="225"/>
      <c r="X98" s="226"/>
      <c r="Y98" s="226"/>
      <c r="Z98" s="226"/>
      <c r="AA98" s="226"/>
      <c r="AB98" s="226"/>
      <c r="AC98" s="226"/>
      <c r="AD98" s="226"/>
      <c r="AE98" s="226"/>
      <c r="AF98" s="226"/>
      <c r="AG98" s="226"/>
      <c r="AH98" s="226"/>
      <c r="AI98" s="226"/>
      <c r="AJ98" s="227"/>
      <c r="AM98" s="50"/>
      <c r="AO98" s="225"/>
      <c r="AP98" s="226"/>
      <c r="AQ98" s="226"/>
      <c r="AR98" s="226"/>
      <c r="AS98" s="226"/>
      <c r="AT98" s="226"/>
      <c r="AU98" s="226"/>
      <c r="AV98" s="226"/>
      <c r="AW98" s="226"/>
      <c r="AX98" s="226"/>
      <c r="AY98" s="226"/>
      <c r="AZ98" s="226"/>
      <c r="BA98" s="226"/>
      <c r="BB98" s="226"/>
      <c r="BC98" s="226"/>
      <c r="BD98" s="226"/>
      <c r="BE98" s="226"/>
      <c r="BF98" s="226"/>
      <c r="BG98" s="227"/>
      <c r="BH98" s="225"/>
      <c r="BI98" s="226"/>
      <c r="BJ98" s="226"/>
      <c r="BK98" s="226"/>
      <c r="BL98" s="226"/>
      <c r="BM98" s="226"/>
      <c r="BN98" s="226"/>
      <c r="BO98" s="226"/>
      <c r="BP98" s="226"/>
      <c r="BQ98" s="226"/>
      <c r="BR98" s="226"/>
      <c r="BS98" s="226"/>
      <c r="BT98" s="226"/>
      <c r="BU98" s="227"/>
      <c r="BW98" s="49"/>
      <c r="BX98" s="50"/>
      <c r="BZ98" s="225"/>
      <c r="CA98" s="226"/>
      <c r="CB98" s="226"/>
      <c r="CC98" s="226"/>
      <c r="CD98" s="226"/>
      <c r="CE98" s="226"/>
      <c r="CF98" s="226"/>
      <c r="CG98" s="226"/>
      <c r="CH98" s="226"/>
      <c r="CI98" s="226"/>
      <c r="CJ98" s="226"/>
      <c r="CK98" s="226"/>
      <c r="CL98" s="226"/>
      <c r="CM98" s="226"/>
      <c r="CN98" s="226"/>
      <c r="CO98" s="226"/>
      <c r="CP98" s="226"/>
      <c r="CQ98" s="226"/>
      <c r="CR98" s="226"/>
      <c r="CS98" s="227"/>
      <c r="CT98" s="225"/>
      <c r="CU98" s="226"/>
      <c r="CV98" s="226"/>
      <c r="CW98" s="226"/>
      <c r="CX98" s="226"/>
      <c r="CY98" s="226"/>
      <c r="CZ98" s="226"/>
      <c r="DA98" s="226"/>
      <c r="DB98" s="226"/>
      <c r="DC98" s="226"/>
      <c r="DD98" s="226"/>
      <c r="DE98" s="226"/>
      <c r="DF98" s="226"/>
      <c r="DG98" s="227"/>
    </row>
    <row r="99" spans="4:111" ht="1.5" customHeight="1">
      <c r="D99" s="228" t="str">
        <f>IF(入力シート!$F$11="","",入力シート!$F$11)</f>
        <v/>
      </c>
      <c r="E99" s="229"/>
      <c r="F99" s="229"/>
      <c r="G99" s="210" t="s">
        <v>6</v>
      </c>
      <c r="H99" s="229" t="str">
        <f>IF(入力シート!$H$11="","",入力シート!$H$11)</f>
        <v/>
      </c>
      <c r="I99" s="229"/>
      <c r="J99" s="210" t="s">
        <v>6</v>
      </c>
      <c r="K99" s="229" t="str">
        <f>IF(入力シート!$J$11="","",入力シート!$J$11)</f>
        <v/>
      </c>
      <c r="L99" s="229"/>
      <c r="M99" s="213" t="s">
        <v>7</v>
      </c>
      <c r="N99" s="229" t="str">
        <f>IF(入力シート!$F$12="","",入力シート!$F$12)</f>
        <v/>
      </c>
      <c r="O99" s="229"/>
      <c r="P99" s="210" t="s">
        <v>6</v>
      </c>
      <c r="Q99" s="229" t="str">
        <f>IF(入力シート!$H$12="","",入力シート!$H$12)</f>
        <v/>
      </c>
      <c r="R99" s="229"/>
      <c r="S99" s="210" t="s">
        <v>6</v>
      </c>
      <c r="T99" s="229" t="str">
        <f>IF(入力シート!$J$12="","",入力シート!$J$12)</f>
        <v/>
      </c>
      <c r="U99" s="229"/>
      <c r="V99" s="296" t="s">
        <v>8</v>
      </c>
      <c r="W99" s="249">
        <f>入力シート!$S$14</f>
        <v>0</v>
      </c>
      <c r="X99" s="250"/>
      <c r="Y99" s="250"/>
      <c r="Z99" s="250"/>
      <c r="AA99" s="250"/>
      <c r="AB99" s="250"/>
      <c r="AC99" s="250"/>
      <c r="AD99" s="250"/>
      <c r="AE99" s="250"/>
      <c r="AF99" s="250"/>
      <c r="AG99" s="250"/>
      <c r="AH99" s="250"/>
      <c r="AI99" s="250"/>
      <c r="AJ99" s="251"/>
      <c r="AM99" s="50"/>
      <c r="AO99" s="228" t="str">
        <f>IF(入力シート!$F$11="","",入力シート!$F$11)</f>
        <v/>
      </c>
      <c r="AP99" s="229"/>
      <c r="AQ99" s="229"/>
      <c r="AR99" s="210" t="s">
        <v>128</v>
      </c>
      <c r="AS99" s="229" t="str">
        <f>IF(入力シート!$H$11="","",入力シート!$H$11)</f>
        <v/>
      </c>
      <c r="AT99" s="229"/>
      <c r="AU99" s="210" t="s">
        <v>128</v>
      </c>
      <c r="AV99" s="229" t="str">
        <f>IF(入力シート!$J$11="","",入力シート!$J$11)</f>
        <v/>
      </c>
      <c r="AW99" s="229"/>
      <c r="AX99" s="213" t="s">
        <v>129</v>
      </c>
      <c r="AY99" s="229" t="str">
        <f>IF(入力シート!$F$12="","",入力シート!$F$12)</f>
        <v/>
      </c>
      <c r="AZ99" s="229"/>
      <c r="BA99" s="210" t="s">
        <v>128</v>
      </c>
      <c r="BB99" s="229" t="str">
        <f>IF(入力シート!$H$12="","",入力シート!$H$12)</f>
        <v/>
      </c>
      <c r="BC99" s="229"/>
      <c r="BD99" s="210" t="s">
        <v>128</v>
      </c>
      <c r="BE99" s="229" t="str">
        <f>IF(入力シート!$J$12="","",入力シート!$J$12)</f>
        <v/>
      </c>
      <c r="BF99" s="229"/>
      <c r="BG99" s="296" t="s">
        <v>8</v>
      </c>
      <c r="BH99" s="249">
        <f>入力シート!$S$14</f>
        <v>0</v>
      </c>
      <c r="BI99" s="250"/>
      <c r="BJ99" s="250"/>
      <c r="BK99" s="250"/>
      <c r="BL99" s="250"/>
      <c r="BM99" s="250"/>
      <c r="BN99" s="250"/>
      <c r="BO99" s="250"/>
      <c r="BP99" s="250"/>
      <c r="BQ99" s="250"/>
      <c r="BR99" s="250"/>
      <c r="BS99" s="250"/>
      <c r="BT99" s="250"/>
      <c r="BU99" s="251"/>
      <c r="BW99" s="49"/>
      <c r="BX99" s="50"/>
      <c r="BZ99" s="228" t="str">
        <f>IF(入力シート!$F$11="","",入力シート!$F$11)</f>
        <v/>
      </c>
      <c r="CA99" s="229"/>
      <c r="CB99" s="229"/>
      <c r="CC99" s="210" t="s">
        <v>6</v>
      </c>
      <c r="CD99" s="229" t="str">
        <f>IF(入力シート!$H$11="","",入力シート!$H$11)</f>
        <v/>
      </c>
      <c r="CE99" s="229"/>
      <c r="CF99" s="229"/>
      <c r="CG99" s="210" t="s">
        <v>6</v>
      </c>
      <c r="CH99" s="229" t="str">
        <f>IF(入力シート!$J$11="","",入力シート!$J$11)</f>
        <v/>
      </c>
      <c r="CI99" s="229"/>
      <c r="CJ99" s="213" t="s">
        <v>7</v>
      </c>
      <c r="CK99" s="229" t="str">
        <f>IF(入力シート!$F$12="","",入力シート!$F$12)</f>
        <v/>
      </c>
      <c r="CL99" s="229"/>
      <c r="CM99" s="210" t="s">
        <v>6</v>
      </c>
      <c r="CN99" s="229" t="str">
        <f>IF(入力シート!$H$12="","",入力シート!$H$12)</f>
        <v/>
      </c>
      <c r="CO99" s="229"/>
      <c r="CP99" s="210" t="s">
        <v>6</v>
      </c>
      <c r="CQ99" s="229" t="str">
        <f>IF(入力シート!$J$12="","",入力シート!$J$12)</f>
        <v/>
      </c>
      <c r="CR99" s="229"/>
      <c r="CS99" s="296" t="s">
        <v>8</v>
      </c>
      <c r="CT99" s="249">
        <f>入力シート!$S$14</f>
        <v>0</v>
      </c>
      <c r="CU99" s="250"/>
      <c r="CV99" s="250"/>
      <c r="CW99" s="250"/>
      <c r="CX99" s="250"/>
      <c r="CY99" s="250"/>
      <c r="CZ99" s="250"/>
      <c r="DA99" s="250"/>
      <c r="DB99" s="250"/>
      <c r="DC99" s="250"/>
      <c r="DD99" s="250"/>
      <c r="DE99" s="250"/>
      <c r="DF99" s="250"/>
      <c r="DG99" s="251"/>
    </row>
    <row r="100" spans="4:111" ht="3" customHeight="1">
      <c r="D100" s="230"/>
      <c r="E100" s="231"/>
      <c r="F100" s="231"/>
      <c r="G100" s="211"/>
      <c r="H100" s="231"/>
      <c r="I100" s="231"/>
      <c r="J100" s="211"/>
      <c r="K100" s="231"/>
      <c r="L100" s="231"/>
      <c r="M100" s="214"/>
      <c r="N100" s="231"/>
      <c r="O100" s="231"/>
      <c r="P100" s="211"/>
      <c r="Q100" s="231"/>
      <c r="R100" s="231"/>
      <c r="S100" s="211"/>
      <c r="T100" s="231"/>
      <c r="U100" s="231"/>
      <c r="V100" s="297"/>
      <c r="W100" s="252"/>
      <c r="X100" s="253"/>
      <c r="Y100" s="253"/>
      <c r="Z100" s="253"/>
      <c r="AA100" s="253"/>
      <c r="AB100" s="253"/>
      <c r="AC100" s="253"/>
      <c r="AD100" s="253"/>
      <c r="AE100" s="253"/>
      <c r="AF100" s="253"/>
      <c r="AG100" s="253"/>
      <c r="AH100" s="253"/>
      <c r="AI100" s="253"/>
      <c r="AJ100" s="254"/>
      <c r="AM100" s="50"/>
      <c r="AO100" s="230"/>
      <c r="AP100" s="231"/>
      <c r="AQ100" s="231"/>
      <c r="AR100" s="211"/>
      <c r="AS100" s="231"/>
      <c r="AT100" s="231"/>
      <c r="AU100" s="211"/>
      <c r="AV100" s="231"/>
      <c r="AW100" s="231"/>
      <c r="AX100" s="214"/>
      <c r="AY100" s="231"/>
      <c r="AZ100" s="231"/>
      <c r="BA100" s="211"/>
      <c r="BB100" s="231"/>
      <c r="BC100" s="231"/>
      <c r="BD100" s="211"/>
      <c r="BE100" s="231"/>
      <c r="BF100" s="231"/>
      <c r="BG100" s="297"/>
      <c r="BH100" s="252"/>
      <c r="BI100" s="253"/>
      <c r="BJ100" s="253"/>
      <c r="BK100" s="253"/>
      <c r="BL100" s="253"/>
      <c r="BM100" s="253"/>
      <c r="BN100" s="253"/>
      <c r="BO100" s="253"/>
      <c r="BP100" s="253"/>
      <c r="BQ100" s="253"/>
      <c r="BR100" s="253"/>
      <c r="BS100" s="253"/>
      <c r="BT100" s="253"/>
      <c r="BU100" s="254"/>
      <c r="BW100" s="49"/>
      <c r="BX100" s="50"/>
      <c r="BZ100" s="230"/>
      <c r="CA100" s="231"/>
      <c r="CB100" s="231"/>
      <c r="CC100" s="211"/>
      <c r="CD100" s="231"/>
      <c r="CE100" s="231"/>
      <c r="CF100" s="231"/>
      <c r="CG100" s="211"/>
      <c r="CH100" s="231"/>
      <c r="CI100" s="231"/>
      <c r="CJ100" s="214"/>
      <c r="CK100" s="231"/>
      <c r="CL100" s="231"/>
      <c r="CM100" s="211"/>
      <c r="CN100" s="231"/>
      <c r="CO100" s="231"/>
      <c r="CP100" s="211"/>
      <c r="CQ100" s="231"/>
      <c r="CR100" s="231"/>
      <c r="CS100" s="297"/>
      <c r="CT100" s="252"/>
      <c r="CU100" s="253"/>
      <c r="CV100" s="253"/>
      <c r="CW100" s="253"/>
      <c r="CX100" s="253"/>
      <c r="CY100" s="253"/>
      <c r="CZ100" s="253"/>
      <c r="DA100" s="253"/>
      <c r="DB100" s="253"/>
      <c r="DC100" s="253"/>
      <c r="DD100" s="253"/>
      <c r="DE100" s="253"/>
      <c r="DF100" s="253"/>
      <c r="DG100" s="254"/>
    </row>
    <row r="101" spans="4:111" ht="3" customHeight="1">
      <c r="D101" s="230"/>
      <c r="E101" s="231"/>
      <c r="F101" s="231"/>
      <c r="G101" s="211"/>
      <c r="H101" s="231"/>
      <c r="I101" s="231"/>
      <c r="J101" s="211"/>
      <c r="K101" s="231"/>
      <c r="L101" s="231"/>
      <c r="M101" s="214"/>
      <c r="N101" s="231"/>
      <c r="O101" s="231"/>
      <c r="P101" s="211"/>
      <c r="Q101" s="231"/>
      <c r="R101" s="231"/>
      <c r="S101" s="211"/>
      <c r="T101" s="231"/>
      <c r="U101" s="231"/>
      <c r="V101" s="297"/>
      <c r="W101" s="252"/>
      <c r="X101" s="253"/>
      <c r="Y101" s="253"/>
      <c r="Z101" s="253"/>
      <c r="AA101" s="253"/>
      <c r="AB101" s="253"/>
      <c r="AC101" s="253"/>
      <c r="AD101" s="253"/>
      <c r="AE101" s="253"/>
      <c r="AF101" s="253"/>
      <c r="AG101" s="253"/>
      <c r="AH101" s="253"/>
      <c r="AI101" s="253"/>
      <c r="AJ101" s="254"/>
      <c r="AM101" s="50"/>
      <c r="AO101" s="230"/>
      <c r="AP101" s="231"/>
      <c r="AQ101" s="231"/>
      <c r="AR101" s="211"/>
      <c r="AS101" s="231"/>
      <c r="AT101" s="231"/>
      <c r="AU101" s="211"/>
      <c r="AV101" s="231"/>
      <c r="AW101" s="231"/>
      <c r="AX101" s="214"/>
      <c r="AY101" s="231"/>
      <c r="AZ101" s="231"/>
      <c r="BA101" s="211"/>
      <c r="BB101" s="231"/>
      <c r="BC101" s="231"/>
      <c r="BD101" s="211"/>
      <c r="BE101" s="231"/>
      <c r="BF101" s="231"/>
      <c r="BG101" s="297"/>
      <c r="BH101" s="252"/>
      <c r="BI101" s="253"/>
      <c r="BJ101" s="253"/>
      <c r="BK101" s="253"/>
      <c r="BL101" s="253"/>
      <c r="BM101" s="253"/>
      <c r="BN101" s="253"/>
      <c r="BO101" s="253"/>
      <c r="BP101" s="253"/>
      <c r="BQ101" s="253"/>
      <c r="BR101" s="253"/>
      <c r="BS101" s="253"/>
      <c r="BT101" s="253"/>
      <c r="BU101" s="254"/>
      <c r="BW101" s="49"/>
      <c r="BX101" s="50"/>
      <c r="BZ101" s="230"/>
      <c r="CA101" s="231"/>
      <c r="CB101" s="231"/>
      <c r="CC101" s="211"/>
      <c r="CD101" s="231"/>
      <c r="CE101" s="231"/>
      <c r="CF101" s="231"/>
      <c r="CG101" s="211"/>
      <c r="CH101" s="231"/>
      <c r="CI101" s="231"/>
      <c r="CJ101" s="214"/>
      <c r="CK101" s="231"/>
      <c r="CL101" s="231"/>
      <c r="CM101" s="211"/>
      <c r="CN101" s="231"/>
      <c r="CO101" s="231"/>
      <c r="CP101" s="211"/>
      <c r="CQ101" s="231"/>
      <c r="CR101" s="231"/>
      <c r="CS101" s="297"/>
      <c r="CT101" s="252"/>
      <c r="CU101" s="253"/>
      <c r="CV101" s="253"/>
      <c r="CW101" s="253"/>
      <c r="CX101" s="253"/>
      <c r="CY101" s="253"/>
      <c r="CZ101" s="253"/>
      <c r="DA101" s="253"/>
      <c r="DB101" s="253"/>
      <c r="DC101" s="253"/>
      <c r="DD101" s="253"/>
      <c r="DE101" s="253"/>
      <c r="DF101" s="253"/>
      <c r="DG101" s="254"/>
    </row>
    <row r="102" spans="4:111" ht="3" customHeight="1">
      <c r="D102" s="230"/>
      <c r="E102" s="231"/>
      <c r="F102" s="231"/>
      <c r="G102" s="211"/>
      <c r="H102" s="231"/>
      <c r="I102" s="231"/>
      <c r="J102" s="211"/>
      <c r="K102" s="231"/>
      <c r="L102" s="231"/>
      <c r="M102" s="214"/>
      <c r="N102" s="231"/>
      <c r="O102" s="231"/>
      <c r="P102" s="211"/>
      <c r="Q102" s="231"/>
      <c r="R102" s="231"/>
      <c r="S102" s="211"/>
      <c r="T102" s="231"/>
      <c r="U102" s="231"/>
      <c r="V102" s="297"/>
      <c r="W102" s="252"/>
      <c r="X102" s="253"/>
      <c r="Y102" s="253"/>
      <c r="Z102" s="253"/>
      <c r="AA102" s="253"/>
      <c r="AB102" s="253"/>
      <c r="AC102" s="253"/>
      <c r="AD102" s="253"/>
      <c r="AE102" s="253"/>
      <c r="AF102" s="253"/>
      <c r="AG102" s="253"/>
      <c r="AH102" s="253"/>
      <c r="AI102" s="253"/>
      <c r="AJ102" s="254"/>
      <c r="AM102" s="50"/>
      <c r="AO102" s="230"/>
      <c r="AP102" s="231"/>
      <c r="AQ102" s="231"/>
      <c r="AR102" s="211"/>
      <c r="AS102" s="231"/>
      <c r="AT102" s="231"/>
      <c r="AU102" s="211"/>
      <c r="AV102" s="231"/>
      <c r="AW102" s="231"/>
      <c r="AX102" s="214"/>
      <c r="AY102" s="231"/>
      <c r="AZ102" s="231"/>
      <c r="BA102" s="211"/>
      <c r="BB102" s="231"/>
      <c r="BC102" s="231"/>
      <c r="BD102" s="211"/>
      <c r="BE102" s="231"/>
      <c r="BF102" s="231"/>
      <c r="BG102" s="297"/>
      <c r="BH102" s="252"/>
      <c r="BI102" s="253"/>
      <c r="BJ102" s="253"/>
      <c r="BK102" s="253"/>
      <c r="BL102" s="253"/>
      <c r="BM102" s="253"/>
      <c r="BN102" s="253"/>
      <c r="BO102" s="253"/>
      <c r="BP102" s="253"/>
      <c r="BQ102" s="253"/>
      <c r="BR102" s="253"/>
      <c r="BS102" s="253"/>
      <c r="BT102" s="253"/>
      <c r="BU102" s="254"/>
      <c r="BW102" s="49"/>
      <c r="BX102" s="50"/>
      <c r="BZ102" s="230"/>
      <c r="CA102" s="231"/>
      <c r="CB102" s="231"/>
      <c r="CC102" s="211"/>
      <c r="CD102" s="231"/>
      <c r="CE102" s="231"/>
      <c r="CF102" s="231"/>
      <c r="CG102" s="211"/>
      <c r="CH102" s="231"/>
      <c r="CI102" s="231"/>
      <c r="CJ102" s="214"/>
      <c r="CK102" s="231"/>
      <c r="CL102" s="231"/>
      <c r="CM102" s="211"/>
      <c r="CN102" s="231"/>
      <c r="CO102" s="231"/>
      <c r="CP102" s="211"/>
      <c r="CQ102" s="231"/>
      <c r="CR102" s="231"/>
      <c r="CS102" s="297"/>
      <c r="CT102" s="252"/>
      <c r="CU102" s="253"/>
      <c r="CV102" s="253"/>
      <c r="CW102" s="253"/>
      <c r="CX102" s="253"/>
      <c r="CY102" s="253"/>
      <c r="CZ102" s="253"/>
      <c r="DA102" s="253"/>
      <c r="DB102" s="253"/>
      <c r="DC102" s="253"/>
      <c r="DD102" s="253"/>
      <c r="DE102" s="253"/>
      <c r="DF102" s="253"/>
      <c r="DG102" s="254"/>
    </row>
    <row r="103" spans="4:111" ht="3" customHeight="1">
      <c r="D103" s="230"/>
      <c r="E103" s="231"/>
      <c r="F103" s="231"/>
      <c r="G103" s="211"/>
      <c r="H103" s="231"/>
      <c r="I103" s="231"/>
      <c r="J103" s="211"/>
      <c r="K103" s="231"/>
      <c r="L103" s="231"/>
      <c r="M103" s="214"/>
      <c r="N103" s="231"/>
      <c r="O103" s="231"/>
      <c r="P103" s="211"/>
      <c r="Q103" s="231"/>
      <c r="R103" s="231"/>
      <c r="S103" s="211"/>
      <c r="T103" s="231"/>
      <c r="U103" s="231"/>
      <c r="V103" s="297"/>
      <c r="W103" s="252"/>
      <c r="X103" s="253"/>
      <c r="Y103" s="253"/>
      <c r="Z103" s="253"/>
      <c r="AA103" s="253"/>
      <c r="AB103" s="253"/>
      <c r="AC103" s="253"/>
      <c r="AD103" s="253"/>
      <c r="AE103" s="253"/>
      <c r="AF103" s="253"/>
      <c r="AG103" s="253"/>
      <c r="AH103" s="253"/>
      <c r="AI103" s="253"/>
      <c r="AJ103" s="254"/>
      <c r="AM103" s="50"/>
      <c r="AO103" s="230"/>
      <c r="AP103" s="231"/>
      <c r="AQ103" s="231"/>
      <c r="AR103" s="211"/>
      <c r="AS103" s="231"/>
      <c r="AT103" s="231"/>
      <c r="AU103" s="211"/>
      <c r="AV103" s="231"/>
      <c r="AW103" s="231"/>
      <c r="AX103" s="214"/>
      <c r="AY103" s="231"/>
      <c r="AZ103" s="231"/>
      <c r="BA103" s="211"/>
      <c r="BB103" s="231"/>
      <c r="BC103" s="231"/>
      <c r="BD103" s="211"/>
      <c r="BE103" s="231"/>
      <c r="BF103" s="231"/>
      <c r="BG103" s="297"/>
      <c r="BH103" s="252"/>
      <c r="BI103" s="253"/>
      <c r="BJ103" s="253"/>
      <c r="BK103" s="253"/>
      <c r="BL103" s="253"/>
      <c r="BM103" s="253"/>
      <c r="BN103" s="253"/>
      <c r="BO103" s="253"/>
      <c r="BP103" s="253"/>
      <c r="BQ103" s="253"/>
      <c r="BR103" s="253"/>
      <c r="BS103" s="253"/>
      <c r="BT103" s="253"/>
      <c r="BU103" s="254"/>
      <c r="BW103" s="49"/>
      <c r="BX103" s="50"/>
      <c r="BZ103" s="230"/>
      <c r="CA103" s="231"/>
      <c r="CB103" s="231"/>
      <c r="CC103" s="211"/>
      <c r="CD103" s="231"/>
      <c r="CE103" s="231"/>
      <c r="CF103" s="231"/>
      <c r="CG103" s="211"/>
      <c r="CH103" s="231"/>
      <c r="CI103" s="231"/>
      <c r="CJ103" s="214"/>
      <c r="CK103" s="231"/>
      <c r="CL103" s="231"/>
      <c r="CM103" s="211"/>
      <c r="CN103" s="231"/>
      <c r="CO103" s="231"/>
      <c r="CP103" s="211"/>
      <c r="CQ103" s="231"/>
      <c r="CR103" s="231"/>
      <c r="CS103" s="297"/>
      <c r="CT103" s="252"/>
      <c r="CU103" s="253"/>
      <c r="CV103" s="253"/>
      <c r="CW103" s="253"/>
      <c r="CX103" s="253"/>
      <c r="CY103" s="253"/>
      <c r="CZ103" s="253"/>
      <c r="DA103" s="253"/>
      <c r="DB103" s="253"/>
      <c r="DC103" s="253"/>
      <c r="DD103" s="253"/>
      <c r="DE103" s="253"/>
      <c r="DF103" s="253"/>
      <c r="DG103" s="254"/>
    </row>
    <row r="104" spans="4:111" ht="4.5" customHeight="1">
      <c r="D104" s="230"/>
      <c r="E104" s="231"/>
      <c r="F104" s="231"/>
      <c r="G104" s="211"/>
      <c r="H104" s="231"/>
      <c r="I104" s="231"/>
      <c r="J104" s="211"/>
      <c r="K104" s="231"/>
      <c r="L104" s="231"/>
      <c r="M104" s="214"/>
      <c r="N104" s="231"/>
      <c r="O104" s="231"/>
      <c r="P104" s="211"/>
      <c r="Q104" s="231"/>
      <c r="R104" s="231"/>
      <c r="S104" s="211"/>
      <c r="T104" s="231"/>
      <c r="U104" s="231"/>
      <c r="V104" s="297"/>
      <c r="W104" s="252"/>
      <c r="X104" s="253"/>
      <c r="Y104" s="253"/>
      <c r="Z104" s="253"/>
      <c r="AA104" s="253"/>
      <c r="AB104" s="253"/>
      <c r="AC104" s="253"/>
      <c r="AD104" s="253"/>
      <c r="AE104" s="253"/>
      <c r="AF104" s="253"/>
      <c r="AG104" s="253"/>
      <c r="AH104" s="253"/>
      <c r="AI104" s="253"/>
      <c r="AJ104" s="254"/>
      <c r="AM104" s="50"/>
      <c r="AO104" s="230"/>
      <c r="AP104" s="231"/>
      <c r="AQ104" s="231"/>
      <c r="AR104" s="211"/>
      <c r="AS104" s="231"/>
      <c r="AT104" s="231"/>
      <c r="AU104" s="211"/>
      <c r="AV104" s="231"/>
      <c r="AW104" s="231"/>
      <c r="AX104" s="214"/>
      <c r="AY104" s="231"/>
      <c r="AZ104" s="231"/>
      <c r="BA104" s="211"/>
      <c r="BB104" s="231"/>
      <c r="BC104" s="231"/>
      <c r="BD104" s="211"/>
      <c r="BE104" s="231"/>
      <c r="BF104" s="231"/>
      <c r="BG104" s="297"/>
      <c r="BH104" s="252"/>
      <c r="BI104" s="253"/>
      <c r="BJ104" s="253"/>
      <c r="BK104" s="253"/>
      <c r="BL104" s="253"/>
      <c r="BM104" s="253"/>
      <c r="BN104" s="253"/>
      <c r="BO104" s="253"/>
      <c r="BP104" s="253"/>
      <c r="BQ104" s="253"/>
      <c r="BR104" s="253"/>
      <c r="BS104" s="253"/>
      <c r="BT104" s="253"/>
      <c r="BU104" s="254"/>
      <c r="BW104" s="49"/>
      <c r="BX104" s="50"/>
      <c r="BZ104" s="230"/>
      <c r="CA104" s="231"/>
      <c r="CB104" s="231"/>
      <c r="CC104" s="211"/>
      <c r="CD104" s="231"/>
      <c r="CE104" s="231"/>
      <c r="CF104" s="231"/>
      <c r="CG104" s="211"/>
      <c r="CH104" s="231"/>
      <c r="CI104" s="231"/>
      <c r="CJ104" s="214"/>
      <c r="CK104" s="231"/>
      <c r="CL104" s="231"/>
      <c r="CM104" s="211"/>
      <c r="CN104" s="231"/>
      <c r="CO104" s="231"/>
      <c r="CP104" s="211"/>
      <c r="CQ104" s="231"/>
      <c r="CR104" s="231"/>
      <c r="CS104" s="297"/>
      <c r="CT104" s="252"/>
      <c r="CU104" s="253"/>
      <c r="CV104" s="253"/>
      <c r="CW104" s="253"/>
      <c r="CX104" s="253"/>
      <c r="CY104" s="253"/>
      <c r="CZ104" s="253"/>
      <c r="DA104" s="253"/>
      <c r="DB104" s="253"/>
      <c r="DC104" s="253"/>
      <c r="DD104" s="253"/>
      <c r="DE104" s="253"/>
      <c r="DF104" s="253"/>
      <c r="DG104" s="254"/>
    </row>
    <row r="105" spans="4:111" ht="3" customHeight="1">
      <c r="D105" s="232"/>
      <c r="E105" s="233"/>
      <c r="F105" s="233"/>
      <c r="G105" s="212"/>
      <c r="H105" s="233"/>
      <c r="I105" s="233"/>
      <c r="J105" s="212"/>
      <c r="K105" s="233"/>
      <c r="L105" s="233"/>
      <c r="M105" s="215"/>
      <c r="N105" s="233"/>
      <c r="O105" s="233"/>
      <c r="P105" s="212"/>
      <c r="Q105" s="233"/>
      <c r="R105" s="233"/>
      <c r="S105" s="212"/>
      <c r="T105" s="233"/>
      <c r="U105" s="233"/>
      <c r="V105" s="298"/>
      <c r="W105" s="255"/>
      <c r="X105" s="256"/>
      <c r="Y105" s="256"/>
      <c r="Z105" s="256"/>
      <c r="AA105" s="256"/>
      <c r="AB105" s="256"/>
      <c r="AC105" s="256"/>
      <c r="AD105" s="256"/>
      <c r="AE105" s="256"/>
      <c r="AF105" s="256"/>
      <c r="AG105" s="256"/>
      <c r="AH105" s="256"/>
      <c r="AI105" s="256"/>
      <c r="AJ105" s="257"/>
      <c r="AM105" s="50"/>
      <c r="AO105" s="232"/>
      <c r="AP105" s="233"/>
      <c r="AQ105" s="233"/>
      <c r="AR105" s="212"/>
      <c r="AS105" s="233"/>
      <c r="AT105" s="233"/>
      <c r="AU105" s="212"/>
      <c r="AV105" s="233"/>
      <c r="AW105" s="233"/>
      <c r="AX105" s="215"/>
      <c r="AY105" s="233"/>
      <c r="AZ105" s="233"/>
      <c r="BA105" s="212"/>
      <c r="BB105" s="233"/>
      <c r="BC105" s="233"/>
      <c r="BD105" s="212"/>
      <c r="BE105" s="233"/>
      <c r="BF105" s="233"/>
      <c r="BG105" s="298"/>
      <c r="BH105" s="255"/>
      <c r="BI105" s="256"/>
      <c r="BJ105" s="256"/>
      <c r="BK105" s="256"/>
      <c r="BL105" s="256"/>
      <c r="BM105" s="256"/>
      <c r="BN105" s="256"/>
      <c r="BO105" s="256"/>
      <c r="BP105" s="256"/>
      <c r="BQ105" s="256"/>
      <c r="BR105" s="256"/>
      <c r="BS105" s="256"/>
      <c r="BT105" s="256"/>
      <c r="BU105" s="257"/>
      <c r="BW105" s="49"/>
      <c r="BX105" s="50"/>
      <c r="BZ105" s="232"/>
      <c r="CA105" s="233"/>
      <c r="CB105" s="233"/>
      <c r="CC105" s="212"/>
      <c r="CD105" s="233"/>
      <c r="CE105" s="233"/>
      <c r="CF105" s="233"/>
      <c r="CG105" s="212"/>
      <c r="CH105" s="233"/>
      <c r="CI105" s="233"/>
      <c r="CJ105" s="215"/>
      <c r="CK105" s="233"/>
      <c r="CL105" s="233"/>
      <c r="CM105" s="212"/>
      <c r="CN105" s="233"/>
      <c r="CO105" s="233"/>
      <c r="CP105" s="212"/>
      <c r="CQ105" s="233"/>
      <c r="CR105" s="233"/>
      <c r="CS105" s="298"/>
      <c r="CT105" s="255"/>
      <c r="CU105" s="256"/>
      <c r="CV105" s="256"/>
      <c r="CW105" s="256"/>
      <c r="CX105" s="256"/>
      <c r="CY105" s="256"/>
      <c r="CZ105" s="256"/>
      <c r="DA105" s="256"/>
      <c r="DB105" s="256"/>
      <c r="DC105" s="256"/>
      <c r="DD105" s="256"/>
      <c r="DE105" s="256"/>
      <c r="DF105" s="256"/>
      <c r="DG105" s="257"/>
    </row>
    <row r="106" spans="4:111" ht="3" customHeight="1">
      <c r="D106" s="10"/>
      <c r="E106" s="281" t="s">
        <v>9</v>
      </c>
      <c r="F106" s="281"/>
      <c r="G106" s="281"/>
      <c r="H106" s="281"/>
      <c r="I106" s="281"/>
      <c r="J106" s="281"/>
      <c r="K106" s="281"/>
      <c r="L106" s="282"/>
      <c r="M106" s="265">
        <v>1</v>
      </c>
      <c r="N106" s="266"/>
      <c r="O106" s="271" t="s">
        <v>13</v>
      </c>
      <c r="P106" s="261"/>
      <c r="Q106" s="261" t="s">
        <v>14</v>
      </c>
      <c r="R106" s="262"/>
      <c r="S106" s="271" t="s">
        <v>15</v>
      </c>
      <c r="T106" s="261"/>
      <c r="U106" s="261" t="s">
        <v>16</v>
      </c>
      <c r="V106" s="261"/>
      <c r="W106" s="261" t="s">
        <v>13</v>
      </c>
      <c r="X106" s="262"/>
      <c r="Y106" s="271" t="s">
        <v>14</v>
      </c>
      <c r="Z106" s="261"/>
      <c r="AA106" s="261" t="s">
        <v>17</v>
      </c>
      <c r="AB106" s="261"/>
      <c r="AC106" s="261" t="s">
        <v>16</v>
      </c>
      <c r="AD106" s="262"/>
      <c r="AE106" s="271" t="s">
        <v>13</v>
      </c>
      <c r="AF106" s="261"/>
      <c r="AG106" s="261" t="s">
        <v>14</v>
      </c>
      <c r="AH106" s="261"/>
      <c r="AI106" s="261" t="s">
        <v>18</v>
      </c>
      <c r="AJ106" s="262"/>
      <c r="AM106" s="50"/>
      <c r="AO106" s="10"/>
      <c r="AP106" s="281" t="s">
        <v>9</v>
      </c>
      <c r="AQ106" s="281"/>
      <c r="AR106" s="281"/>
      <c r="AS106" s="281"/>
      <c r="AT106" s="281"/>
      <c r="AU106" s="281"/>
      <c r="AV106" s="281"/>
      <c r="AW106" s="282"/>
      <c r="AX106" s="265">
        <v>1</v>
      </c>
      <c r="AY106" s="266"/>
      <c r="AZ106" s="271" t="s">
        <v>13</v>
      </c>
      <c r="BA106" s="261"/>
      <c r="BB106" s="261" t="s">
        <v>14</v>
      </c>
      <c r="BC106" s="262"/>
      <c r="BD106" s="271" t="s">
        <v>15</v>
      </c>
      <c r="BE106" s="261"/>
      <c r="BF106" s="261" t="s">
        <v>16</v>
      </c>
      <c r="BG106" s="261"/>
      <c r="BH106" s="261" t="s">
        <v>13</v>
      </c>
      <c r="BI106" s="262"/>
      <c r="BJ106" s="271" t="s">
        <v>14</v>
      </c>
      <c r="BK106" s="261"/>
      <c r="BL106" s="261" t="s">
        <v>17</v>
      </c>
      <c r="BM106" s="261"/>
      <c r="BN106" s="261" t="s">
        <v>16</v>
      </c>
      <c r="BO106" s="262"/>
      <c r="BP106" s="271" t="s">
        <v>13</v>
      </c>
      <c r="BQ106" s="261"/>
      <c r="BR106" s="261" t="s">
        <v>14</v>
      </c>
      <c r="BS106" s="261"/>
      <c r="BT106" s="261" t="s">
        <v>18</v>
      </c>
      <c r="BU106" s="262"/>
      <c r="BW106" s="49"/>
      <c r="BX106" s="50"/>
      <c r="BZ106" s="10"/>
      <c r="CA106" s="281" t="s">
        <v>9</v>
      </c>
      <c r="CB106" s="281"/>
      <c r="CC106" s="281"/>
      <c r="CD106" s="281"/>
      <c r="CE106" s="281"/>
      <c r="CF106" s="281"/>
      <c r="CG106" s="281"/>
      <c r="CH106" s="281"/>
      <c r="CI106" s="282"/>
      <c r="CJ106" s="265">
        <v>1</v>
      </c>
      <c r="CK106" s="266"/>
      <c r="CL106" s="271" t="s">
        <v>13</v>
      </c>
      <c r="CM106" s="261"/>
      <c r="CN106" s="261" t="s">
        <v>14</v>
      </c>
      <c r="CO106" s="262"/>
      <c r="CP106" s="271" t="s">
        <v>15</v>
      </c>
      <c r="CQ106" s="261"/>
      <c r="CR106" s="261" t="s">
        <v>16</v>
      </c>
      <c r="CS106" s="261"/>
      <c r="CT106" s="261" t="s">
        <v>13</v>
      </c>
      <c r="CU106" s="262"/>
      <c r="CV106" s="271" t="s">
        <v>14</v>
      </c>
      <c r="CW106" s="261"/>
      <c r="CX106" s="261" t="s">
        <v>17</v>
      </c>
      <c r="CY106" s="261"/>
      <c r="CZ106" s="261" t="s">
        <v>16</v>
      </c>
      <c r="DA106" s="262"/>
      <c r="DB106" s="271" t="s">
        <v>13</v>
      </c>
      <c r="DC106" s="261"/>
      <c r="DD106" s="261" t="s">
        <v>14</v>
      </c>
      <c r="DE106" s="261"/>
      <c r="DF106" s="261" t="s">
        <v>18</v>
      </c>
      <c r="DG106" s="262"/>
    </row>
    <row r="107" spans="4:111" ht="3" customHeight="1">
      <c r="D107" s="8"/>
      <c r="E107" s="283"/>
      <c r="F107" s="283"/>
      <c r="G107" s="283"/>
      <c r="H107" s="283"/>
      <c r="I107" s="283"/>
      <c r="J107" s="283"/>
      <c r="K107" s="283"/>
      <c r="L107" s="284"/>
      <c r="M107" s="267"/>
      <c r="N107" s="268"/>
      <c r="O107" s="272"/>
      <c r="P107" s="263"/>
      <c r="Q107" s="263"/>
      <c r="R107" s="264"/>
      <c r="S107" s="272"/>
      <c r="T107" s="263"/>
      <c r="U107" s="263"/>
      <c r="V107" s="263"/>
      <c r="W107" s="263"/>
      <c r="X107" s="264"/>
      <c r="Y107" s="272"/>
      <c r="Z107" s="263"/>
      <c r="AA107" s="263"/>
      <c r="AB107" s="263"/>
      <c r="AC107" s="263"/>
      <c r="AD107" s="264"/>
      <c r="AE107" s="272"/>
      <c r="AF107" s="263"/>
      <c r="AG107" s="263"/>
      <c r="AH107" s="263"/>
      <c r="AI107" s="263"/>
      <c r="AJ107" s="264"/>
      <c r="AM107" s="50"/>
      <c r="AO107" s="8"/>
      <c r="AP107" s="283"/>
      <c r="AQ107" s="283"/>
      <c r="AR107" s="283"/>
      <c r="AS107" s="283"/>
      <c r="AT107" s="283"/>
      <c r="AU107" s="283"/>
      <c r="AV107" s="283"/>
      <c r="AW107" s="284"/>
      <c r="AX107" s="267"/>
      <c r="AY107" s="268"/>
      <c r="AZ107" s="272"/>
      <c r="BA107" s="263"/>
      <c r="BB107" s="263"/>
      <c r="BC107" s="264"/>
      <c r="BD107" s="272"/>
      <c r="BE107" s="263"/>
      <c r="BF107" s="263"/>
      <c r="BG107" s="263"/>
      <c r="BH107" s="263"/>
      <c r="BI107" s="264"/>
      <c r="BJ107" s="272"/>
      <c r="BK107" s="263"/>
      <c r="BL107" s="263"/>
      <c r="BM107" s="263"/>
      <c r="BN107" s="263"/>
      <c r="BO107" s="264"/>
      <c r="BP107" s="272"/>
      <c r="BQ107" s="263"/>
      <c r="BR107" s="263"/>
      <c r="BS107" s="263"/>
      <c r="BT107" s="263"/>
      <c r="BU107" s="264"/>
      <c r="BW107" s="49"/>
      <c r="BX107" s="50"/>
      <c r="BZ107" s="8"/>
      <c r="CA107" s="283"/>
      <c r="CB107" s="283"/>
      <c r="CC107" s="283"/>
      <c r="CD107" s="283"/>
      <c r="CE107" s="283"/>
      <c r="CF107" s="283"/>
      <c r="CG107" s="283"/>
      <c r="CH107" s="283"/>
      <c r="CI107" s="284"/>
      <c r="CJ107" s="267"/>
      <c r="CK107" s="268"/>
      <c r="CL107" s="272"/>
      <c r="CM107" s="263"/>
      <c r="CN107" s="263"/>
      <c r="CO107" s="264"/>
      <c r="CP107" s="272"/>
      <c r="CQ107" s="263"/>
      <c r="CR107" s="263"/>
      <c r="CS107" s="263"/>
      <c r="CT107" s="263"/>
      <c r="CU107" s="264"/>
      <c r="CV107" s="272"/>
      <c r="CW107" s="263"/>
      <c r="CX107" s="263"/>
      <c r="CY107" s="263"/>
      <c r="CZ107" s="263"/>
      <c r="DA107" s="264"/>
      <c r="DB107" s="272"/>
      <c r="DC107" s="263"/>
      <c r="DD107" s="263"/>
      <c r="DE107" s="263"/>
      <c r="DF107" s="263"/>
      <c r="DG107" s="264"/>
    </row>
    <row r="108" spans="4:111" ht="3" customHeight="1">
      <c r="D108" s="8"/>
      <c r="E108" s="283"/>
      <c r="F108" s="283"/>
      <c r="G108" s="283"/>
      <c r="H108" s="283"/>
      <c r="I108" s="283"/>
      <c r="J108" s="283"/>
      <c r="K108" s="283"/>
      <c r="L108" s="284"/>
      <c r="M108" s="267"/>
      <c r="N108" s="268"/>
      <c r="O108" s="272"/>
      <c r="P108" s="263"/>
      <c r="Q108" s="263"/>
      <c r="R108" s="264"/>
      <c r="S108" s="272"/>
      <c r="T108" s="263"/>
      <c r="U108" s="263"/>
      <c r="V108" s="263"/>
      <c r="W108" s="263"/>
      <c r="X108" s="264"/>
      <c r="Y108" s="272"/>
      <c r="Z108" s="263"/>
      <c r="AA108" s="263"/>
      <c r="AB108" s="263"/>
      <c r="AC108" s="263"/>
      <c r="AD108" s="264"/>
      <c r="AE108" s="272"/>
      <c r="AF108" s="263"/>
      <c r="AG108" s="263"/>
      <c r="AH108" s="263"/>
      <c r="AI108" s="263"/>
      <c r="AJ108" s="264"/>
      <c r="AM108" s="50"/>
      <c r="AO108" s="8"/>
      <c r="AP108" s="283"/>
      <c r="AQ108" s="283"/>
      <c r="AR108" s="283"/>
      <c r="AS108" s="283"/>
      <c r="AT108" s="283"/>
      <c r="AU108" s="283"/>
      <c r="AV108" s="283"/>
      <c r="AW108" s="284"/>
      <c r="AX108" s="267"/>
      <c r="AY108" s="268"/>
      <c r="AZ108" s="272"/>
      <c r="BA108" s="263"/>
      <c r="BB108" s="263"/>
      <c r="BC108" s="264"/>
      <c r="BD108" s="272"/>
      <c r="BE108" s="263"/>
      <c r="BF108" s="263"/>
      <c r="BG108" s="263"/>
      <c r="BH108" s="263"/>
      <c r="BI108" s="264"/>
      <c r="BJ108" s="272"/>
      <c r="BK108" s="263"/>
      <c r="BL108" s="263"/>
      <c r="BM108" s="263"/>
      <c r="BN108" s="263"/>
      <c r="BO108" s="264"/>
      <c r="BP108" s="272"/>
      <c r="BQ108" s="263"/>
      <c r="BR108" s="263"/>
      <c r="BS108" s="263"/>
      <c r="BT108" s="263"/>
      <c r="BU108" s="264"/>
      <c r="BW108" s="49"/>
      <c r="BX108" s="50"/>
      <c r="BZ108" s="8"/>
      <c r="CA108" s="283"/>
      <c r="CB108" s="283"/>
      <c r="CC108" s="283"/>
      <c r="CD108" s="283"/>
      <c r="CE108" s="283"/>
      <c r="CF108" s="283"/>
      <c r="CG108" s="283"/>
      <c r="CH108" s="283"/>
      <c r="CI108" s="284"/>
      <c r="CJ108" s="267"/>
      <c r="CK108" s="268"/>
      <c r="CL108" s="272"/>
      <c r="CM108" s="263"/>
      <c r="CN108" s="263"/>
      <c r="CO108" s="264"/>
      <c r="CP108" s="272"/>
      <c r="CQ108" s="263"/>
      <c r="CR108" s="263"/>
      <c r="CS108" s="263"/>
      <c r="CT108" s="263"/>
      <c r="CU108" s="264"/>
      <c r="CV108" s="272"/>
      <c r="CW108" s="263"/>
      <c r="CX108" s="263"/>
      <c r="CY108" s="263"/>
      <c r="CZ108" s="263"/>
      <c r="DA108" s="264"/>
      <c r="DB108" s="272"/>
      <c r="DC108" s="263"/>
      <c r="DD108" s="263"/>
      <c r="DE108" s="263"/>
      <c r="DF108" s="263"/>
      <c r="DG108" s="264"/>
    </row>
    <row r="109" spans="4:111" ht="3" customHeight="1">
      <c r="D109" s="8"/>
      <c r="E109" s="283"/>
      <c r="F109" s="283"/>
      <c r="G109" s="283"/>
      <c r="H109" s="283"/>
      <c r="I109" s="283"/>
      <c r="J109" s="283"/>
      <c r="K109" s="283"/>
      <c r="L109" s="284"/>
      <c r="M109" s="267"/>
      <c r="N109" s="268"/>
      <c r="O109" s="272"/>
      <c r="P109" s="263"/>
      <c r="Q109" s="263"/>
      <c r="R109" s="264"/>
      <c r="S109" s="272"/>
      <c r="T109" s="263"/>
      <c r="U109" s="263"/>
      <c r="V109" s="263"/>
      <c r="W109" s="263"/>
      <c r="X109" s="264"/>
      <c r="Y109" s="272"/>
      <c r="Z109" s="263"/>
      <c r="AA109" s="263"/>
      <c r="AB109" s="263"/>
      <c r="AC109" s="263"/>
      <c r="AD109" s="264"/>
      <c r="AE109" s="272"/>
      <c r="AF109" s="263"/>
      <c r="AG109" s="263"/>
      <c r="AH109" s="263"/>
      <c r="AI109" s="263"/>
      <c r="AJ109" s="264"/>
      <c r="AM109" s="50"/>
      <c r="AO109" s="8"/>
      <c r="AP109" s="283"/>
      <c r="AQ109" s="283"/>
      <c r="AR109" s="283"/>
      <c r="AS109" s="283"/>
      <c r="AT109" s="283"/>
      <c r="AU109" s="283"/>
      <c r="AV109" s="283"/>
      <c r="AW109" s="284"/>
      <c r="AX109" s="267"/>
      <c r="AY109" s="268"/>
      <c r="AZ109" s="272"/>
      <c r="BA109" s="263"/>
      <c r="BB109" s="263"/>
      <c r="BC109" s="264"/>
      <c r="BD109" s="272"/>
      <c r="BE109" s="263"/>
      <c r="BF109" s="263"/>
      <c r="BG109" s="263"/>
      <c r="BH109" s="263"/>
      <c r="BI109" s="264"/>
      <c r="BJ109" s="272"/>
      <c r="BK109" s="263"/>
      <c r="BL109" s="263"/>
      <c r="BM109" s="263"/>
      <c r="BN109" s="263"/>
      <c r="BO109" s="264"/>
      <c r="BP109" s="272"/>
      <c r="BQ109" s="263"/>
      <c r="BR109" s="263"/>
      <c r="BS109" s="263"/>
      <c r="BT109" s="263"/>
      <c r="BU109" s="264"/>
      <c r="BW109" s="49"/>
      <c r="BX109" s="50"/>
      <c r="BZ109" s="8"/>
      <c r="CA109" s="283"/>
      <c r="CB109" s="283"/>
      <c r="CC109" s="283"/>
      <c r="CD109" s="283"/>
      <c r="CE109" s="283"/>
      <c r="CF109" s="283"/>
      <c r="CG109" s="283"/>
      <c r="CH109" s="283"/>
      <c r="CI109" s="284"/>
      <c r="CJ109" s="267"/>
      <c r="CK109" s="268"/>
      <c r="CL109" s="272"/>
      <c r="CM109" s="263"/>
      <c r="CN109" s="263"/>
      <c r="CO109" s="264"/>
      <c r="CP109" s="272"/>
      <c r="CQ109" s="263"/>
      <c r="CR109" s="263"/>
      <c r="CS109" s="263"/>
      <c r="CT109" s="263"/>
      <c r="CU109" s="264"/>
      <c r="CV109" s="272"/>
      <c r="CW109" s="263"/>
      <c r="CX109" s="263"/>
      <c r="CY109" s="263"/>
      <c r="CZ109" s="263"/>
      <c r="DA109" s="264"/>
      <c r="DB109" s="272"/>
      <c r="DC109" s="263"/>
      <c r="DD109" s="263"/>
      <c r="DE109" s="263"/>
      <c r="DF109" s="263"/>
      <c r="DG109" s="264"/>
    </row>
    <row r="110" spans="4:111" ht="3" customHeight="1">
      <c r="D110" s="8"/>
      <c r="E110" s="283"/>
      <c r="F110" s="283"/>
      <c r="G110" s="283"/>
      <c r="H110" s="283"/>
      <c r="I110" s="283"/>
      <c r="J110" s="283"/>
      <c r="K110" s="283"/>
      <c r="L110" s="284"/>
      <c r="M110" s="267"/>
      <c r="N110" s="268"/>
      <c r="O110" s="272"/>
      <c r="P110" s="263"/>
      <c r="Q110" s="263"/>
      <c r="R110" s="264"/>
      <c r="S110" s="272"/>
      <c r="T110" s="263"/>
      <c r="U110" s="263"/>
      <c r="V110" s="263"/>
      <c r="W110" s="263"/>
      <c r="X110" s="264"/>
      <c r="Y110" s="272"/>
      <c r="Z110" s="263"/>
      <c r="AA110" s="263"/>
      <c r="AB110" s="263"/>
      <c r="AC110" s="263"/>
      <c r="AD110" s="264"/>
      <c r="AE110" s="272"/>
      <c r="AF110" s="263"/>
      <c r="AG110" s="263"/>
      <c r="AH110" s="263"/>
      <c r="AI110" s="263"/>
      <c r="AJ110" s="264"/>
      <c r="AM110" s="50"/>
      <c r="AO110" s="8"/>
      <c r="AP110" s="283"/>
      <c r="AQ110" s="283"/>
      <c r="AR110" s="283"/>
      <c r="AS110" s="283"/>
      <c r="AT110" s="283"/>
      <c r="AU110" s="283"/>
      <c r="AV110" s="283"/>
      <c r="AW110" s="284"/>
      <c r="AX110" s="267"/>
      <c r="AY110" s="268"/>
      <c r="AZ110" s="272"/>
      <c r="BA110" s="263"/>
      <c r="BB110" s="263"/>
      <c r="BC110" s="264"/>
      <c r="BD110" s="272"/>
      <c r="BE110" s="263"/>
      <c r="BF110" s="263"/>
      <c r="BG110" s="263"/>
      <c r="BH110" s="263"/>
      <c r="BI110" s="264"/>
      <c r="BJ110" s="272"/>
      <c r="BK110" s="263"/>
      <c r="BL110" s="263"/>
      <c r="BM110" s="263"/>
      <c r="BN110" s="263"/>
      <c r="BO110" s="264"/>
      <c r="BP110" s="272"/>
      <c r="BQ110" s="263"/>
      <c r="BR110" s="263"/>
      <c r="BS110" s="263"/>
      <c r="BT110" s="263"/>
      <c r="BU110" s="264"/>
      <c r="BW110" s="49"/>
      <c r="BX110" s="50"/>
      <c r="BZ110" s="8"/>
      <c r="CA110" s="283"/>
      <c r="CB110" s="283"/>
      <c r="CC110" s="283"/>
      <c r="CD110" s="283"/>
      <c r="CE110" s="283"/>
      <c r="CF110" s="283"/>
      <c r="CG110" s="283"/>
      <c r="CH110" s="283"/>
      <c r="CI110" s="284"/>
      <c r="CJ110" s="267"/>
      <c r="CK110" s="268"/>
      <c r="CL110" s="272"/>
      <c r="CM110" s="263"/>
      <c r="CN110" s="263"/>
      <c r="CO110" s="264"/>
      <c r="CP110" s="272"/>
      <c r="CQ110" s="263"/>
      <c r="CR110" s="263"/>
      <c r="CS110" s="263"/>
      <c r="CT110" s="263"/>
      <c r="CU110" s="264"/>
      <c r="CV110" s="272"/>
      <c r="CW110" s="263"/>
      <c r="CX110" s="263"/>
      <c r="CY110" s="263"/>
      <c r="CZ110" s="263"/>
      <c r="DA110" s="264"/>
      <c r="DB110" s="272"/>
      <c r="DC110" s="263"/>
      <c r="DD110" s="263"/>
      <c r="DE110" s="263"/>
      <c r="DF110" s="263"/>
      <c r="DG110" s="264"/>
    </row>
    <row r="111" spans="4:111" ht="3" customHeight="1">
      <c r="D111" s="8"/>
      <c r="E111" s="283"/>
      <c r="F111" s="283"/>
      <c r="G111" s="283"/>
      <c r="H111" s="283"/>
      <c r="I111" s="283"/>
      <c r="J111" s="283"/>
      <c r="K111" s="283"/>
      <c r="L111" s="284"/>
      <c r="M111" s="267"/>
      <c r="N111" s="268"/>
      <c r="O111" s="242" t="str">
        <f>入力シート!$S$16</f>
        <v/>
      </c>
      <c r="P111" s="243"/>
      <c r="Q111" s="243" t="str">
        <f>入力シート!$T$16</f>
        <v/>
      </c>
      <c r="R111" s="247"/>
      <c r="S111" s="242" t="str">
        <f>入力シート!$U$16</f>
        <v/>
      </c>
      <c r="T111" s="243"/>
      <c r="U111" s="243" t="str">
        <f>入力シート!$V$16</f>
        <v/>
      </c>
      <c r="V111" s="243"/>
      <c r="W111" s="243" t="str">
        <f>入力シート!$W$16</f>
        <v/>
      </c>
      <c r="X111" s="247"/>
      <c r="Y111" s="242" t="str">
        <f>入力シート!$X$16</f>
        <v/>
      </c>
      <c r="Z111" s="243"/>
      <c r="AA111" s="243" t="str">
        <f>入力シート!$Y$16</f>
        <v/>
      </c>
      <c r="AB111" s="243"/>
      <c r="AC111" s="243" t="str">
        <f>入力シート!$Z$16</f>
        <v/>
      </c>
      <c r="AD111" s="247"/>
      <c r="AE111" s="242" t="str">
        <f>入力シート!$AA$16</f>
        <v/>
      </c>
      <c r="AF111" s="243"/>
      <c r="AG111" s="243" t="str">
        <f>入力シート!$AB$16</f>
        <v/>
      </c>
      <c r="AH111" s="243"/>
      <c r="AI111" s="243" t="str">
        <f>入力シート!$AC$16</f>
        <v/>
      </c>
      <c r="AJ111" s="247"/>
      <c r="AM111" s="50"/>
      <c r="AO111" s="8"/>
      <c r="AP111" s="283"/>
      <c r="AQ111" s="283"/>
      <c r="AR111" s="283"/>
      <c r="AS111" s="283"/>
      <c r="AT111" s="283"/>
      <c r="AU111" s="283"/>
      <c r="AV111" s="283"/>
      <c r="AW111" s="284"/>
      <c r="AX111" s="267"/>
      <c r="AY111" s="268"/>
      <c r="AZ111" s="242" t="str">
        <f>入力シート!$S$16</f>
        <v/>
      </c>
      <c r="BA111" s="243"/>
      <c r="BB111" s="243" t="str">
        <f>入力シート!$T$16</f>
        <v/>
      </c>
      <c r="BC111" s="247"/>
      <c r="BD111" s="242" t="str">
        <f>入力シート!$U$16</f>
        <v/>
      </c>
      <c r="BE111" s="243"/>
      <c r="BF111" s="243" t="str">
        <f>入力シート!$V$16</f>
        <v/>
      </c>
      <c r="BG111" s="243"/>
      <c r="BH111" s="243" t="str">
        <f>入力シート!$W$16</f>
        <v/>
      </c>
      <c r="BI111" s="247"/>
      <c r="BJ111" s="242" t="str">
        <f>入力シート!$X$16</f>
        <v/>
      </c>
      <c r="BK111" s="243"/>
      <c r="BL111" s="243" t="str">
        <f>入力シート!$Y$16</f>
        <v/>
      </c>
      <c r="BM111" s="243"/>
      <c r="BN111" s="243" t="str">
        <f>入力シート!$Z$16</f>
        <v/>
      </c>
      <c r="BO111" s="247"/>
      <c r="BP111" s="242" t="str">
        <f>入力シート!$AA$16</f>
        <v/>
      </c>
      <c r="BQ111" s="243"/>
      <c r="BR111" s="243" t="str">
        <f>入力シート!$AB$16</f>
        <v/>
      </c>
      <c r="BS111" s="243"/>
      <c r="BT111" s="243" t="str">
        <f>入力シート!$AC$16</f>
        <v/>
      </c>
      <c r="BU111" s="247"/>
      <c r="BW111" s="49"/>
      <c r="BX111" s="50"/>
      <c r="BZ111" s="8"/>
      <c r="CA111" s="283"/>
      <c r="CB111" s="283"/>
      <c r="CC111" s="283"/>
      <c r="CD111" s="283"/>
      <c r="CE111" s="283"/>
      <c r="CF111" s="283"/>
      <c r="CG111" s="283"/>
      <c r="CH111" s="283"/>
      <c r="CI111" s="284"/>
      <c r="CJ111" s="267"/>
      <c r="CK111" s="268"/>
      <c r="CL111" s="242" t="str">
        <f>入力シート!$S$16</f>
        <v/>
      </c>
      <c r="CM111" s="243"/>
      <c r="CN111" s="243" t="str">
        <f>入力シート!$T$16</f>
        <v/>
      </c>
      <c r="CO111" s="247"/>
      <c r="CP111" s="242" t="str">
        <f>入力シート!$U$16</f>
        <v/>
      </c>
      <c r="CQ111" s="243"/>
      <c r="CR111" s="243" t="str">
        <f>入力シート!$V$16</f>
        <v/>
      </c>
      <c r="CS111" s="243"/>
      <c r="CT111" s="243" t="str">
        <f>入力シート!$W$16</f>
        <v/>
      </c>
      <c r="CU111" s="247"/>
      <c r="CV111" s="242" t="str">
        <f>入力シート!$X$16</f>
        <v/>
      </c>
      <c r="CW111" s="243"/>
      <c r="CX111" s="243" t="str">
        <f>入力シート!$Y$16</f>
        <v/>
      </c>
      <c r="CY111" s="243"/>
      <c r="CZ111" s="243" t="str">
        <f>入力シート!$Z$16</f>
        <v/>
      </c>
      <c r="DA111" s="247"/>
      <c r="DB111" s="242" t="str">
        <f>入力シート!$AA$16</f>
        <v/>
      </c>
      <c r="DC111" s="243"/>
      <c r="DD111" s="243" t="str">
        <f>入力シート!$AB$16</f>
        <v/>
      </c>
      <c r="DE111" s="243"/>
      <c r="DF111" s="243" t="str">
        <f>入力シート!$AC$16</f>
        <v/>
      </c>
      <c r="DG111" s="247"/>
    </row>
    <row r="112" spans="4:111" ht="3" customHeight="1">
      <c r="D112" s="8"/>
      <c r="E112" s="283"/>
      <c r="F112" s="283"/>
      <c r="G112" s="283"/>
      <c r="H112" s="283"/>
      <c r="I112" s="283"/>
      <c r="J112" s="283"/>
      <c r="K112" s="283"/>
      <c r="L112" s="284"/>
      <c r="M112" s="267"/>
      <c r="N112" s="268"/>
      <c r="O112" s="242"/>
      <c r="P112" s="243"/>
      <c r="Q112" s="243"/>
      <c r="R112" s="247"/>
      <c r="S112" s="242"/>
      <c r="T112" s="243"/>
      <c r="U112" s="243"/>
      <c r="V112" s="243"/>
      <c r="W112" s="243"/>
      <c r="X112" s="247"/>
      <c r="Y112" s="242"/>
      <c r="Z112" s="243"/>
      <c r="AA112" s="243"/>
      <c r="AB112" s="243"/>
      <c r="AC112" s="243"/>
      <c r="AD112" s="247"/>
      <c r="AE112" s="242"/>
      <c r="AF112" s="243"/>
      <c r="AG112" s="243"/>
      <c r="AH112" s="243"/>
      <c r="AI112" s="243"/>
      <c r="AJ112" s="247"/>
      <c r="AM112" s="50"/>
      <c r="AO112" s="8"/>
      <c r="AP112" s="283"/>
      <c r="AQ112" s="283"/>
      <c r="AR112" s="283"/>
      <c r="AS112" s="283"/>
      <c r="AT112" s="283"/>
      <c r="AU112" s="283"/>
      <c r="AV112" s="283"/>
      <c r="AW112" s="284"/>
      <c r="AX112" s="267"/>
      <c r="AY112" s="268"/>
      <c r="AZ112" s="242"/>
      <c r="BA112" s="243"/>
      <c r="BB112" s="243"/>
      <c r="BC112" s="247"/>
      <c r="BD112" s="242"/>
      <c r="BE112" s="243"/>
      <c r="BF112" s="243"/>
      <c r="BG112" s="243"/>
      <c r="BH112" s="243"/>
      <c r="BI112" s="247"/>
      <c r="BJ112" s="242"/>
      <c r="BK112" s="243"/>
      <c r="BL112" s="243"/>
      <c r="BM112" s="243"/>
      <c r="BN112" s="243"/>
      <c r="BO112" s="247"/>
      <c r="BP112" s="242"/>
      <c r="BQ112" s="243"/>
      <c r="BR112" s="243"/>
      <c r="BS112" s="243"/>
      <c r="BT112" s="243"/>
      <c r="BU112" s="247"/>
      <c r="BW112" s="49"/>
      <c r="BX112" s="50"/>
      <c r="BZ112" s="8"/>
      <c r="CA112" s="283"/>
      <c r="CB112" s="283"/>
      <c r="CC112" s="283"/>
      <c r="CD112" s="283"/>
      <c r="CE112" s="283"/>
      <c r="CF112" s="283"/>
      <c r="CG112" s="283"/>
      <c r="CH112" s="283"/>
      <c r="CI112" s="284"/>
      <c r="CJ112" s="267"/>
      <c r="CK112" s="268"/>
      <c r="CL112" s="242"/>
      <c r="CM112" s="243"/>
      <c r="CN112" s="243"/>
      <c r="CO112" s="247"/>
      <c r="CP112" s="242"/>
      <c r="CQ112" s="243"/>
      <c r="CR112" s="243"/>
      <c r="CS112" s="243"/>
      <c r="CT112" s="243"/>
      <c r="CU112" s="247"/>
      <c r="CV112" s="242"/>
      <c r="CW112" s="243"/>
      <c r="CX112" s="243"/>
      <c r="CY112" s="243"/>
      <c r="CZ112" s="243"/>
      <c r="DA112" s="247"/>
      <c r="DB112" s="242"/>
      <c r="DC112" s="243"/>
      <c r="DD112" s="243"/>
      <c r="DE112" s="243"/>
      <c r="DF112" s="243"/>
      <c r="DG112" s="247"/>
    </row>
    <row r="113" spans="4:111" ht="3" customHeight="1">
      <c r="D113" s="8"/>
      <c r="E113" s="283"/>
      <c r="F113" s="283"/>
      <c r="G113" s="283"/>
      <c r="H113" s="283"/>
      <c r="I113" s="283"/>
      <c r="J113" s="283"/>
      <c r="K113" s="283"/>
      <c r="L113" s="284"/>
      <c r="M113" s="267"/>
      <c r="N113" s="268"/>
      <c r="O113" s="242"/>
      <c r="P113" s="243"/>
      <c r="Q113" s="243"/>
      <c r="R113" s="247"/>
      <c r="S113" s="242"/>
      <c r="T113" s="243"/>
      <c r="U113" s="243"/>
      <c r="V113" s="243"/>
      <c r="W113" s="243"/>
      <c r="X113" s="247"/>
      <c r="Y113" s="242"/>
      <c r="Z113" s="243"/>
      <c r="AA113" s="243"/>
      <c r="AB113" s="243"/>
      <c r="AC113" s="243"/>
      <c r="AD113" s="247"/>
      <c r="AE113" s="242"/>
      <c r="AF113" s="243"/>
      <c r="AG113" s="243"/>
      <c r="AH113" s="243"/>
      <c r="AI113" s="243"/>
      <c r="AJ113" s="247"/>
      <c r="AM113" s="50"/>
      <c r="AO113" s="8"/>
      <c r="AP113" s="283"/>
      <c r="AQ113" s="283"/>
      <c r="AR113" s="283"/>
      <c r="AS113" s="283"/>
      <c r="AT113" s="283"/>
      <c r="AU113" s="283"/>
      <c r="AV113" s="283"/>
      <c r="AW113" s="284"/>
      <c r="AX113" s="267"/>
      <c r="AY113" s="268"/>
      <c r="AZ113" s="242"/>
      <c r="BA113" s="243"/>
      <c r="BB113" s="243"/>
      <c r="BC113" s="247"/>
      <c r="BD113" s="242"/>
      <c r="BE113" s="243"/>
      <c r="BF113" s="243"/>
      <c r="BG113" s="243"/>
      <c r="BH113" s="243"/>
      <c r="BI113" s="247"/>
      <c r="BJ113" s="242"/>
      <c r="BK113" s="243"/>
      <c r="BL113" s="243"/>
      <c r="BM113" s="243"/>
      <c r="BN113" s="243"/>
      <c r="BO113" s="247"/>
      <c r="BP113" s="242"/>
      <c r="BQ113" s="243"/>
      <c r="BR113" s="243"/>
      <c r="BS113" s="243"/>
      <c r="BT113" s="243"/>
      <c r="BU113" s="247"/>
      <c r="BW113" s="49"/>
      <c r="BX113" s="50"/>
      <c r="BZ113" s="8"/>
      <c r="CA113" s="283"/>
      <c r="CB113" s="283"/>
      <c r="CC113" s="283"/>
      <c r="CD113" s="283"/>
      <c r="CE113" s="283"/>
      <c r="CF113" s="283"/>
      <c r="CG113" s="283"/>
      <c r="CH113" s="283"/>
      <c r="CI113" s="284"/>
      <c r="CJ113" s="267"/>
      <c r="CK113" s="268"/>
      <c r="CL113" s="242"/>
      <c r="CM113" s="243"/>
      <c r="CN113" s="243"/>
      <c r="CO113" s="247"/>
      <c r="CP113" s="242"/>
      <c r="CQ113" s="243"/>
      <c r="CR113" s="243"/>
      <c r="CS113" s="243"/>
      <c r="CT113" s="243"/>
      <c r="CU113" s="247"/>
      <c r="CV113" s="242"/>
      <c r="CW113" s="243"/>
      <c r="CX113" s="243"/>
      <c r="CY113" s="243"/>
      <c r="CZ113" s="243"/>
      <c r="DA113" s="247"/>
      <c r="DB113" s="242"/>
      <c r="DC113" s="243"/>
      <c r="DD113" s="243"/>
      <c r="DE113" s="243"/>
      <c r="DF113" s="243"/>
      <c r="DG113" s="247"/>
    </row>
    <row r="114" spans="4:111" ht="3" customHeight="1">
      <c r="D114" s="8"/>
      <c r="E114" s="283"/>
      <c r="F114" s="283"/>
      <c r="G114" s="283"/>
      <c r="H114" s="283"/>
      <c r="I114" s="283"/>
      <c r="J114" s="283"/>
      <c r="K114" s="283"/>
      <c r="L114" s="284"/>
      <c r="M114" s="267"/>
      <c r="N114" s="268"/>
      <c r="O114" s="242"/>
      <c r="P114" s="243"/>
      <c r="Q114" s="243"/>
      <c r="R114" s="247"/>
      <c r="S114" s="242"/>
      <c r="T114" s="243"/>
      <c r="U114" s="243"/>
      <c r="V114" s="243"/>
      <c r="W114" s="243"/>
      <c r="X114" s="247"/>
      <c r="Y114" s="242"/>
      <c r="Z114" s="243"/>
      <c r="AA114" s="243"/>
      <c r="AB114" s="243"/>
      <c r="AC114" s="243"/>
      <c r="AD114" s="247"/>
      <c r="AE114" s="242"/>
      <c r="AF114" s="243"/>
      <c r="AG114" s="243"/>
      <c r="AH114" s="243"/>
      <c r="AI114" s="243"/>
      <c r="AJ114" s="247"/>
      <c r="AM114" s="50"/>
      <c r="AO114" s="8"/>
      <c r="AP114" s="283"/>
      <c r="AQ114" s="283"/>
      <c r="AR114" s="283"/>
      <c r="AS114" s="283"/>
      <c r="AT114" s="283"/>
      <c r="AU114" s="283"/>
      <c r="AV114" s="283"/>
      <c r="AW114" s="284"/>
      <c r="AX114" s="267"/>
      <c r="AY114" s="268"/>
      <c r="AZ114" s="242"/>
      <c r="BA114" s="243"/>
      <c r="BB114" s="243"/>
      <c r="BC114" s="247"/>
      <c r="BD114" s="242"/>
      <c r="BE114" s="243"/>
      <c r="BF114" s="243"/>
      <c r="BG114" s="243"/>
      <c r="BH114" s="243"/>
      <c r="BI114" s="247"/>
      <c r="BJ114" s="242"/>
      <c r="BK114" s="243"/>
      <c r="BL114" s="243"/>
      <c r="BM114" s="243"/>
      <c r="BN114" s="243"/>
      <c r="BO114" s="247"/>
      <c r="BP114" s="242"/>
      <c r="BQ114" s="243"/>
      <c r="BR114" s="243"/>
      <c r="BS114" s="243"/>
      <c r="BT114" s="243"/>
      <c r="BU114" s="247"/>
      <c r="BW114" s="49"/>
      <c r="BX114" s="50"/>
      <c r="BZ114" s="8"/>
      <c r="CA114" s="283"/>
      <c r="CB114" s="283"/>
      <c r="CC114" s="283"/>
      <c r="CD114" s="283"/>
      <c r="CE114" s="283"/>
      <c r="CF114" s="283"/>
      <c r="CG114" s="283"/>
      <c r="CH114" s="283"/>
      <c r="CI114" s="284"/>
      <c r="CJ114" s="267"/>
      <c r="CK114" s="268"/>
      <c r="CL114" s="242"/>
      <c r="CM114" s="243"/>
      <c r="CN114" s="243"/>
      <c r="CO114" s="247"/>
      <c r="CP114" s="242"/>
      <c r="CQ114" s="243"/>
      <c r="CR114" s="243"/>
      <c r="CS114" s="243"/>
      <c r="CT114" s="243"/>
      <c r="CU114" s="247"/>
      <c r="CV114" s="242"/>
      <c r="CW114" s="243"/>
      <c r="CX114" s="243"/>
      <c r="CY114" s="243"/>
      <c r="CZ114" s="243"/>
      <c r="DA114" s="247"/>
      <c r="DB114" s="242"/>
      <c r="DC114" s="243"/>
      <c r="DD114" s="243"/>
      <c r="DE114" s="243"/>
      <c r="DF114" s="243"/>
      <c r="DG114" s="247"/>
    </row>
    <row r="115" spans="4:111" ht="3" customHeight="1">
      <c r="D115" s="8"/>
      <c r="E115" s="283"/>
      <c r="F115" s="283"/>
      <c r="G115" s="283"/>
      <c r="H115" s="283"/>
      <c r="I115" s="283"/>
      <c r="J115" s="283"/>
      <c r="K115" s="283"/>
      <c r="L115" s="284"/>
      <c r="M115" s="267"/>
      <c r="N115" s="268"/>
      <c r="O115" s="242"/>
      <c r="P115" s="243"/>
      <c r="Q115" s="243"/>
      <c r="R115" s="247"/>
      <c r="S115" s="242"/>
      <c r="T115" s="243"/>
      <c r="U115" s="243"/>
      <c r="V115" s="243"/>
      <c r="W115" s="243"/>
      <c r="X115" s="247"/>
      <c r="Y115" s="242"/>
      <c r="Z115" s="243"/>
      <c r="AA115" s="243"/>
      <c r="AB115" s="243"/>
      <c r="AC115" s="243"/>
      <c r="AD115" s="247"/>
      <c r="AE115" s="242"/>
      <c r="AF115" s="243"/>
      <c r="AG115" s="243"/>
      <c r="AH115" s="243"/>
      <c r="AI115" s="243"/>
      <c r="AJ115" s="247"/>
      <c r="AM115" s="50"/>
      <c r="AO115" s="8"/>
      <c r="AP115" s="283"/>
      <c r="AQ115" s="283"/>
      <c r="AR115" s="283"/>
      <c r="AS115" s="283"/>
      <c r="AT115" s="283"/>
      <c r="AU115" s="283"/>
      <c r="AV115" s="283"/>
      <c r="AW115" s="284"/>
      <c r="AX115" s="267"/>
      <c r="AY115" s="268"/>
      <c r="AZ115" s="242"/>
      <c r="BA115" s="243"/>
      <c r="BB115" s="243"/>
      <c r="BC115" s="247"/>
      <c r="BD115" s="242"/>
      <c r="BE115" s="243"/>
      <c r="BF115" s="243"/>
      <c r="BG115" s="243"/>
      <c r="BH115" s="243"/>
      <c r="BI115" s="247"/>
      <c r="BJ115" s="242"/>
      <c r="BK115" s="243"/>
      <c r="BL115" s="243"/>
      <c r="BM115" s="243"/>
      <c r="BN115" s="243"/>
      <c r="BO115" s="247"/>
      <c r="BP115" s="242"/>
      <c r="BQ115" s="243"/>
      <c r="BR115" s="243"/>
      <c r="BS115" s="243"/>
      <c r="BT115" s="243"/>
      <c r="BU115" s="247"/>
      <c r="BW115" s="49"/>
      <c r="BX115" s="50"/>
      <c r="BZ115" s="8"/>
      <c r="CA115" s="283"/>
      <c r="CB115" s="283"/>
      <c r="CC115" s="283"/>
      <c r="CD115" s="283"/>
      <c r="CE115" s="283"/>
      <c r="CF115" s="283"/>
      <c r="CG115" s="283"/>
      <c r="CH115" s="283"/>
      <c r="CI115" s="284"/>
      <c r="CJ115" s="267"/>
      <c r="CK115" s="268"/>
      <c r="CL115" s="242"/>
      <c r="CM115" s="243"/>
      <c r="CN115" s="243"/>
      <c r="CO115" s="247"/>
      <c r="CP115" s="242"/>
      <c r="CQ115" s="243"/>
      <c r="CR115" s="243"/>
      <c r="CS115" s="243"/>
      <c r="CT115" s="243"/>
      <c r="CU115" s="247"/>
      <c r="CV115" s="242"/>
      <c r="CW115" s="243"/>
      <c r="CX115" s="243"/>
      <c r="CY115" s="243"/>
      <c r="CZ115" s="243"/>
      <c r="DA115" s="247"/>
      <c r="DB115" s="242"/>
      <c r="DC115" s="243"/>
      <c r="DD115" s="243"/>
      <c r="DE115" s="243"/>
      <c r="DF115" s="243"/>
      <c r="DG115" s="247"/>
    </row>
    <row r="116" spans="4:111" ht="3" customHeight="1">
      <c r="D116" s="8"/>
      <c r="E116" s="283"/>
      <c r="F116" s="283"/>
      <c r="G116" s="283"/>
      <c r="H116" s="283"/>
      <c r="I116" s="283"/>
      <c r="J116" s="283"/>
      <c r="K116" s="283"/>
      <c r="L116" s="284"/>
      <c r="M116" s="267"/>
      <c r="N116" s="268"/>
      <c r="O116" s="242"/>
      <c r="P116" s="243"/>
      <c r="Q116" s="243"/>
      <c r="R116" s="247"/>
      <c r="S116" s="242"/>
      <c r="T116" s="243"/>
      <c r="U116" s="243"/>
      <c r="V116" s="243"/>
      <c r="W116" s="243"/>
      <c r="X116" s="247"/>
      <c r="Y116" s="242"/>
      <c r="Z116" s="243"/>
      <c r="AA116" s="243"/>
      <c r="AB116" s="243"/>
      <c r="AC116" s="243"/>
      <c r="AD116" s="247"/>
      <c r="AE116" s="242"/>
      <c r="AF116" s="243"/>
      <c r="AG116" s="243"/>
      <c r="AH116" s="243"/>
      <c r="AI116" s="243"/>
      <c r="AJ116" s="247"/>
      <c r="AM116" s="50"/>
      <c r="AO116" s="8"/>
      <c r="AP116" s="283"/>
      <c r="AQ116" s="283"/>
      <c r="AR116" s="283"/>
      <c r="AS116" s="283"/>
      <c r="AT116" s="283"/>
      <c r="AU116" s="283"/>
      <c r="AV116" s="283"/>
      <c r="AW116" s="284"/>
      <c r="AX116" s="267"/>
      <c r="AY116" s="268"/>
      <c r="AZ116" s="242"/>
      <c r="BA116" s="243"/>
      <c r="BB116" s="243"/>
      <c r="BC116" s="247"/>
      <c r="BD116" s="242"/>
      <c r="BE116" s="243"/>
      <c r="BF116" s="243"/>
      <c r="BG116" s="243"/>
      <c r="BH116" s="243"/>
      <c r="BI116" s="247"/>
      <c r="BJ116" s="242"/>
      <c r="BK116" s="243"/>
      <c r="BL116" s="243"/>
      <c r="BM116" s="243"/>
      <c r="BN116" s="243"/>
      <c r="BO116" s="247"/>
      <c r="BP116" s="242"/>
      <c r="BQ116" s="243"/>
      <c r="BR116" s="243"/>
      <c r="BS116" s="243"/>
      <c r="BT116" s="243"/>
      <c r="BU116" s="247"/>
      <c r="BW116" s="49"/>
      <c r="BX116" s="50"/>
      <c r="BZ116" s="8"/>
      <c r="CA116" s="283"/>
      <c r="CB116" s="283"/>
      <c r="CC116" s="283"/>
      <c r="CD116" s="283"/>
      <c r="CE116" s="283"/>
      <c r="CF116" s="283"/>
      <c r="CG116" s="283"/>
      <c r="CH116" s="283"/>
      <c r="CI116" s="284"/>
      <c r="CJ116" s="267"/>
      <c r="CK116" s="268"/>
      <c r="CL116" s="242"/>
      <c r="CM116" s="243"/>
      <c r="CN116" s="243"/>
      <c r="CO116" s="247"/>
      <c r="CP116" s="242"/>
      <c r="CQ116" s="243"/>
      <c r="CR116" s="243"/>
      <c r="CS116" s="243"/>
      <c r="CT116" s="243"/>
      <c r="CU116" s="247"/>
      <c r="CV116" s="242"/>
      <c r="CW116" s="243"/>
      <c r="CX116" s="243"/>
      <c r="CY116" s="243"/>
      <c r="CZ116" s="243"/>
      <c r="DA116" s="247"/>
      <c r="DB116" s="242"/>
      <c r="DC116" s="243"/>
      <c r="DD116" s="243"/>
      <c r="DE116" s="243"/>
      <c r="DF116" s="243"/>
      <c r="DG116" s="247"/>
    </row>
    <row r="117" spans="4:111" ht="3.75" customHeight="1">
      <c r="D117" s="8"/>
      <c r="E117" s="283"/>
      <c r="F117" s="283"/>
      <c r="G117" s="283"/>
      <c r="H117" s="283"/>
      <c r="I117" s="283"/>
      <c r="J117" s="283"/>
      <c r="K117" s="283"/>
      <c r="L117" s="284"/>
      <c r="M117" s="267"/>
      <c r="N117" s="268"/>
      <c r="O117" s="242"/>
      <c r="P117" s="243"/>
      <c r="Q117" s="243"/>
      <c r="R117" s="247"/>
      <c r="S117" s="242"/>
      <c r="T117" s="243"/>
      <c r="U117" s="243"/>
      <c r="V117" s="243"/>
      <c r="W117" s="243"/>
      <c r="X117" s="247"/>
      <c r="Y117" s="242"/>
      <c r="Z117" s="243"/>
      <c r="AA117" s="243"/>
      <c r="AB117" s="243"/>
      <c r="AC117" s="243"/>
      <c r="AD117" s="247"/>
      <c r="AE117" s="242"/>
      <c r="AF117" s="243"/>
      <c r="AG117" s="243"/>
      <c r="AH117" s="243"/>
      <c r="AI117" s="243"/>
      <c r="AJ117" s="247"/>
      <c r="AM117" s="50"/>
      <c r="AO117" s="8"/>
      <c r="AP117" s="283"/>
      <c r="AQ117" s="283"/>
      <c r="AR117" s="283"/>
      <c r="AS117" s="283"/>
      <c r="AT117" s="283"/>
      <c r="AU117" s="283"/>
      <c r="AV117" s="283"/>
      <c r="AW117" s="284"/>
      <c r="AX117" s="267"/>
      <c r="AY117" s="268"/>
      <c r="AZ117" s="242"/>
      <c r="BA117" s="243"/>
      <c r="BB117" s="243"/>
      <c r="BC117" s="247"/>
      <c r="BD117" s="242"/>
      <c r="BE117" s="243"/>
      <c r="BF117" s="243"/>
      <c r="BG117" s="243"/>
      <c r="BH117" s="243"/>
      <c r="BI117" s="247"/>
      <c r="BJ117" s="242"/>
      <c r="BK117" s="243"/>
      <c r="BL117" s="243"/>
      <c r="BM117" s="243"/>
      <c r="BN117" s="243"/>
      <c r="BO117" s="247"/>
      <c r="BP117" s="242"/>
      <c r="BQ117" s="243"/>
      <c r="BR117" s="243"/>
      <c r="BS117" s="243"/>
      <c r="BT117" s="243"/>
      <c r="BU117" s="247"/>
      <c r="BW117" s="49"/>
      <c r="BX117" s="50"/>
      <c r="BZ117" s="8"/>
      <c r="CA117" s="283"/>
      <c r="CB117" s="283"/>
      <c r="CC117" s="283"/>
      <c r="CD117" s="283"/>
      <c r="CE117" s="283"/>
      <c r="CF117" s="283"/>
      <c r="CG117" s="283"/>
      <c r="CH117" s="283"/>
      <c r="CI117" s="284"/>
      <c r="CJ117" s="267"/>
      <c r="CK117" s="268"/>
      <c r="CL117" s="242"/>
      <c r="CM117" s="243"/>
      <c r="CN117" s="243"/>
      <c r="CO117" s="247"/>
      <c r="CP117" s="242"/>
      <c r="CQ117" s="243"/>
      <c r="CR117" s="243"/>
      <c r="CS117" s="243"/>
      <c r="CT117" s="243"/>
      <c r="CU117" s="247"/>
      <c r="CV117" s="242"/>
      <c r="CW117" s="243"/>
      <c r="CX117" s="243"/>
      <c r="CY117" s="243"/>
      <c r="CZ117" s="243"/>
      <c r="DA117" s="247"/>
      <c r="DB117" s="242"/>
      <c r="DC117" s="243"/>
      <c r="DD117" s="243"/>
      <c r="DE117" s="243"/>
      <c r="DF117" s="243"/>
      <c r="DG117" s="247"/>
    </row>
    <row r="118" spans="4:111" ht="3" customHeight="1">
      <c r="D118" s="9"/>
      <c r="E118" s="301"/>
      <c r="F118" s="301"/>
      <c r="G118" s="301"/>
      <c r="H118" s="301"/>
      <c r="I118" s="301"/>
      <c r="J118" s="301"/>
      <c r="K118" s="301"/>
      <c r="L118" s="302"/>
      <c r="M118" s="269"/>
      <c r="N118" s="270"/>
      <c r="O118" s="244"/>
      <c r="P118" s="245"/>
      <c r="Q118" s="245"/>
      <c r="R118" s="248"/>
      <c r="S118" s="244"/>
      <c r="T118" s="245"/>
      <c r="U118" s="245"/>
      <c r="V118" s="245"/>
      <c r="W118" s="245"/>
      <c r="X118" s="248"/>
      <c r="Y118" s="244"/>
      <c r="Z118" s="245"/>
      <c r="AA118" s="245"/>
      <c r="AB118" s="245"/>
      <c r="AC118" s="245"/>
      <c r="AD118" s="248"/>
      <c r="AE118" s="244"/>
      <c r="AF118" s="245"/>
      <c r="AG118" s="245"/>
      <c r="AH118" s="245"/>
      <c r="AI118" s="245"/>
      <c r="AJ118" s="248"/>
      <c r="AM118" s="50"/>
      <c r="AO118" s="9"/>
      <c r="AP118" s="301"/>
      <c r="AQ118" s="301"/>
      <c r="AR118" s="301"/>
      <c r="AS118" s="301"/>
      <c r="AT118" s="301"/>
      <c r="AU118" s="301"/>
      <c r="AV118" s="301"/>
      <c r="AW118" s="302"/>
      <c r="AX118" s="269"/>
      <c r="AY118" s="270"/>
      <c r="AZ118" s="244"/>
      <c r="BA118" s="245"/>
      <c r="BB118" s="245"/>
      <c r="BC118" s="248"/>
      <c r="BD118" s="244"/>
      <c r="BE118" s="245"/>
      <c r="BF118" s="245"/>
      <c r="BG118" s="245"/>
      <c r="BH118" s="245"/>
      <c r="BI118" s="248"/>
      <c r="BJ118" s="244"/>
      <c r="BK118" s="245"/>
      <c r="BL118" s="245"/>
      <c r="BM118" s="245"/>
      <c r="BN118" s="245"/>
      <c r="BO118" s="248"/>
      <c r="BP118" s="244"/>
      <c r="BQ118" s="245"/>
      <c r="BR118" s="245"/>
      <c r="BS118" s="245"/>
      <c r="BT118" s="245"/>
      <c r="BU118" s="248"/>
      <c r="BW118" s="49"/>
      <c r="BX118" s="50"/>
      <c r="BZ118" s="9"/>
      <c r="CA118" s="301"/>
      <c r="CB118" s="301"/>
      <c r="CC118" s="301"/>
      <c r="CD118" s="301"/>
      <c r="CE118" s="301"/>
      <c r="CF118" s="301"/>
      <c r="CG118" s="301"/>
      <c r="CH118" s="301"/>
      <c r="CI118" s="302"/>
      <c r="CJ118" s="269"/>
      <c r="CK118" s="270"/>
      <c r="CL118" s="244"/>
      <c r="CM118" s="245"/>
      <c r="CN118" s="245"/>
      <c r="CO118" s="248"/>
      <c r="CP118" s="244"/>
      <c r="CQ118" s="245"/>
      <c r="CR118" s="245"/>
      <c r="CS118" s="245"/>
      <c r="CT118" s="245"/>
      <c r="CU118" s="248"/>
      <c r="CV118" s="244"/>
      <c r="CW118" s="245"/>
      <c r="CX118" s="245"/>
      <c r="CY118" s="245"/>
      <c r="CZ118" s="245"/>
      <c r="DA118" s="248"/>
      <c r="DB118" s="244"/>
      <c r="DC118" s="245"/>
      <c r="DD118" s="245"/>
      <c r="DE118" s="245"/>
      <c r="DF118" s="245"/>
      <c r="DG118" s="248"/>
    </row>
    <row r="119" spans="4:111" ht="3.75" customHeight="1">
      <c r="D119" s="2"/>
      <c r="E119" s="281" t="s">
        <v>10</v>
      </c>
      <c r="F119" s="281"/>
      <c r="G119" s="281"/>
      <c r="H119" s="281"/>
      <c r="I119" s="281"/>
      <c r="J119" s="281"/>
      <c r="K119" s="281"/>
      <c r="L119" s="282"/>
      <c r="M119" s="265">
        <v>2</v>
      </c>
      <c r="N119" s="266"/>
      <c r="O119" s="240" t="str">
        <f>入力シート!$S$17</f>
        <v/>
      </c>
      <c r="P119" s="241"/>
      <c r="Q119" s="241" t="str">
        <f>入力シート!$T$17</f>
        <v/>
      </c>
      <c r="R119" s="246"/>
      <c r="S119" s="240" t="str">
        <f>入力シート!$U$17</f>
        <v/>
      </c>
      <c r="T119" s="241"/>
      <c r="U119" s="241" t="str">
        <f>入力シート!$V$17</f>
        <v/>
      </c>
      <c r="V119" s="241"/>
      <c r="W119" s="241" t="str">
        <f>入力シート!$W$17</f>
        <v/>
      </c>
      <c r="X119" s="246"/>
      <c r="Y119" s="240" t="str">
        <f>入力シート!$X$17</f>
        <v/>
      </c>
      <c r="Z119" s="241"/>
      <c r="AA119" s="241" t="str">
        <f>入力シート!$Y$17</f>
        <v/>
      </c>
      <c r="AB119" s="241"/>
      <c r="AC119" s="241" t="str">
        <f>入力シート!$Z$17</f>
        <v/>
      </c>
      <c r="AD119" s="246"/>
      <c r="AE119" s="240" t="str">
        <f>入力シート!$AA$17</f>
        <v/>
      </c>
      <c r="AF119" s="241"/>
      <c r="AG119" s="241" t="str">
        <f>入力シート!$AB$17</f>
        <v/>
      </c>
      <c r="AH119" s="241"/>
      <c r="AI119" s="241" t="str">
        <f>入力シート!$AC$17</f>
        <v/>
      </c>
      <c r="AJ119" s="246"/>
      <c r="AM119" s="50"/>
      <c r="AO119" s="2"/>
      <c r="AP119" s="281" t="s">
        <v>10</v>
      </c>
      <c r="AQ119" s="281"/>
      <c r="AR119" s="281"/>
      <c r="AS119" s="281"/>
      <c r="AT119" s="281"/>
      <c r="AU119" s="281"/>
      <c r="AV119" s="281"/>
      <c r="AW119" s="282"/>
      <c r="AX119" s="265">
        <v>2</v>
      </c>
      <c r="AY119" s="266"/>
      <c r="AZ119" s="240" t="str">
        <f>入力シート!$S$17</f>
        <v/>
      </c>
      <c r="BA119" s="241"/>
      <c r="BB119" s="241" t="str">
        <f>入力シート!$T$17</f>
        <v/>
      </c>
      <c r="BC119" s="246"/>
      <c r="BD119" s="240" t="str">
        <f>入力シート!$U$17</f>
        <v/>
      </c>
      <c r="BE119" s="241"/>
      <c r="BF119" s="241" t="str">
        <f>入力シート!$V$17</f>
        <v/>
      </c>
      <c r="BG119" s="241"/>
      <c r="BH119" s="241" t="str">
        <f>入力シート!$W$17</f>
        <v/>
      </c>
      <c r="BI119" s="246"/>
      <c r="BJ119" s="240" t="str">
        <f>入力シート!$X$17</f>
        <v/>
      </c>
      <c r="BK119" s="241"/>
      <c r="BL119" s="241" t="str">
        <f>入力シート!$Y$17</f>
        <v/>
      </c>
      <c r="BM119" s="241"/>
      <c r="BN119" s="241" t="str">
        <f>入力シート!$Z$17</f>
        <v/>
      </c>
      <c r="BO119" s="246"/>
      <c r="BP119" s="240" t="str">
        <f>入力シート!$AA$17</f>
        <v/>
      </c>
      <c r="BQ119" s="241"/>
      <c r="BR119" s="241" t="str">
        <f>入力シート!$AB$17</f>
        <v/>
      </c>
      <c r="BS119" s="241"/>
      <c r="BT119" s="241" t="str">
        <f>入力シート!$AC$17</f>
        <v/>
      </c>
      <c r="BU119" s="246"/>
      <c r="BW119" s="49"/>
      <c r="BX119" s="50"/>
      <c r="BZ119" s="2"/>
      <c r="CA119" s="281" t="s">
        <v>10</v>
      </c>
      <c r="CB119" s="281"/>
      <c r="CC119" s="281"/>
      <c r="CD119" s="281"/>
      <c r="CE119" s="281"/>
      <c r="CF119" s="281"/>
      <c r="CG119" s="281"/>
      <c r="CH119" s="281"/>
      <c r="CI119" s="282"/>
      <c r="CJ119" s="265">
        <v>2</v>
      </c>
      <c r="CK119" s="266"/>
      <c r="CL119" s="240" t="str">
        <f>入力シート!$S$17</f>
        <v/>
      </c>
      <c r="CM119" s="241"/>
      <c r="CN119" s="241" t="str">
        <f>入力シート!$T$17</f>
        <v/>
      </c>
      <c r="CO119" s="246"/>
      <c r="CP119" s="240" t="str">
        <f>入力シート!$U$17</f>
        <v/>
      </c>
      <c r="CQ119" s="241"/>
      <c r="CR119" s="241" t="str">
        <f>入力シート!$V$17</f>
        <v/>
      </c>
      <c r="CS119" s="241"/>
      <c r="CT119" s="241" t="str">
        <f>入力シート!$W$17</f>
        <v/>
      </c>
      <c r="CU119" s="246"/>
      <c r="CV119" s="240" t="str">
        <f>入力シート!$X$17</f>
        <v/>
      </c>
      <c r="CW119" s="241"/>
      <c r="CX119" s="241" t="str">
        <f>入力シート!$Y$17</f>
        <v/>
      </c>
      <c r="CY119" s="241"/>
      <c r="CZ119" s="241" t="str">
        <f>入力シート!$Z$17</f>
        <v/>
      </c>
      <c r="DA119" s="246"/>
      <c r="DB119" s="240" t="str">
        <f>入力シート!$AA$17</f>
        <v/>
      </c>
      <c r="DC119" s="241"/>
      <c r="DD119" s="241" t="str">
        <f>入力シート!$AB$17</f>
        <v/>
      </c>
      <c r="DE119" s="241"/>
      <c r="DF119" s="241" t="str">
        <f>入力シート!$AC$17</f>
        <v/>
      </c>
      <c r="DG119" s="246"/>
    </row>
    <row r="120" spans="4:111" ht="3" customHeight="1">
      <c r="D120" s="8"/>
      <c r="E120" s="283"/>
      <c r="F120" s="283"/>
      <c r="G120" s="283"/>
      <c r="H120" s="283"/>
      <c r="I120" s="283"/>
      <c r="J120" s="283"/>
      <c r="K120" s="283"/>
      <c r="L120" s="284"/>
      <c r="M120" s="267"/>
      <c r="N120" s="268"/>
      <c r="O120" s="242"/>
      <c r="P120" s="243"/>
      <c r="Q120" s="243"/>
      <c r="R120" s="247"/>
      <c r="S120" s="242"/>
      <c r="T120" s="243"/>
      <c r="U120" s="243"/>
      <c r="V120" s="243"/>
      <c r="W120" s="243"/>
      <c r="X120" s="247"/>
      <c r="Y120" s="242"/>
      <c r="Z120" s="243"/>
      <c r="AA120" s="243"/>
      <c r="AB120" s="243"/>
      <c r="AC120" s="243"/>
      <c r="AD120" s="247"/>
      <c r="AE120" s="242"/>
      <c r="AF120" s="243"/>
      <c r="AG120" s="243"/>
      <c r="AH120" s="243"/>
      <c r="AI120" s="243"/>
      <c r="AJ120" s="247"/>
      <c r="AM120" s="50"/>
      <c r="AO120" s="8"/>
      <c r="AP120" s="283"/>
      <c r="AQ120" s="283"/>
      <c r="AR120" s="283"/>
      <c r="AS120" s="283"/>
      <c r="AT120" s="283"/>
      <c r="AU120" s="283"/>
      <c r="AV120" s="283"/>
      <c r="AW120" s="284"/>
      <c r="AX120" s="267"/>
      <c r="AY120" s="268"/>
      <c r="AZ120" s="242"/>
      <c r="BA120" s="243"/>
      <c r="BB120" s="243"/>
      <c r="BC120" s="247"/>
      <c r="BD120" s="242"/>
      <c r="BE120" s="243"/>
      <c r="BF120" s="243"/>
      <c r="BG120" s="243"/>
      <c r="BH120" s="243"/>
      <c r="BI120" s="247"/>
      <c r="BJ120" s="242"/>
      <c r="BK120" s="243"/>
      <c r="BL120" s="243"/>
      <c r="BM120" s="243"/>
      <c r="BN120" s="243"/>
      <c r="BO120" s="247"/>
      <c r="BP120" s="242"/>
      <c r="BQ120" s="243"/>
      <c r="BR120" s="243"/>
      <c r="BS120" s="243"/>
      <c r="BT120" s="243"/>
      <c r="BU120" s="247"/>
      <c r="BW120" s="49"/>
      <c r="BX120" s="50"/>
      <c r="BZ120" s="8"/>
      <c r="CA120" s="283"/>
      <c r="CB120" s="283"/>
      <c r="CC120" s="283"/>
      <c r="CD120" s="283"/>
      <c r="CE120" s="283"/>
      <c r="CF120" s="283"/>
      <c r="CG120" s="283"/>
      <c r="CH120" s="283"/>
      <c r="CI120" s="284"/>
      <c r="CJ120" s="267"/>
      <c r="CK120" s="268"/>
      <c r="CL120" s="242"/>
      <c r="CM120" s="243"/>
      <c r="CN120" s="243"/>
      <c r="CO120" s="247"/>
      <c r="CP120" s="242"/>
      <c r="CQ120" s="243"/>
      <c r="CR120" s="243"/>
      <c r="CS120" s="243"/>
      <c r="CT120" s="243"/>
      <c r="CU120" s="247"/>
      <c r="CV120" s="242"/>
      <c r="CW120" s="243"/>
      <c r="CX120" s="243"/>
      <c r="CY120" s="243"/>
      <c r="CZ120" s="243"/>
      <c r="DA120" s="247"/>
      <c r="DB120" s="242"/>
      <c r="DC120" s="243"/>
      <c r="DD120" s="243"/>
      <c r="DE120" s="243"/>
      <c r="DF120" s="243"/>
      <c r="DG120" s="247"/>
    </row>
    <row r="121" spans="4:111" ht="3" customHeight="1">
      <c r="D121" s="8"/>
      <c r="E121" s="283"/>
      <c r="F121" s="283"/>
      <c r="G121" s="283"/>
      <c r="H121" s="283"/>
      <c r="I121" s="283"/>
      <c r="J121" s="283"/>
      <c r="K121" s="283"/>
      <c r="L121" s="284"/>
      <c r="M121" s="267"/>
      <c r="N121" s="268"/>
      <c r="O121" s="242"/>
      <c r="P121" s="243"/>
      <c r="Q121" s="243"/>
      <c r="R121" s="247"/>
      <c r="S121" s="242"/>
      <c r="T121" s="243"/>
      <c r="U121" s="243"/>
      <c r="V121" s="243"/>
      <c r="W121" s="243"/>
      <c r="X121" s="247"/>
      <c r="Y121" s="242"/>
      <c r="Z121" s="243"/>
      <c r="AA121" s="243"/>
      <c r="AB121" s="243"/>
      <c r="AC121" s="243"/>
      <c r="AD121" s="247"/>
      <c r="AE121" s="242"/>
      <c r="AF121" s="243"/>
      <c r="AG121" s="243"/>
      <c r="AH121" s="243"/>
      <c r="AI121" s="243"/>
      <c r="AJ121" s="247"/>
      <c r="AM121" s="50"/>
      <c r="AO121" s="8"/>
      <c r="AP121" s="283"/>
      <c r="AQ121" s="283"/>
      <c r="AR121" s="283"/>
      <c r="AS121" s="283"/>
      <c r="AT121" s="283"/>
      <c r="AU121" s="283"/>
      <c r="AV121" s="283"/>
      <c r="AW121" s="284"/>
      <c r="AX121" s="267"/>
      <c r="AY121" s="268"/>
      <c r="AZ121" s="242"/>
      <c r="BA121" s="243"/>
      <c r="BB121" s="243"/>
      <c r="BC121" s="247"/>
      <c r="BD121" s="242"/>
      <c r="BE121" s="243"/>
      <c r="BF121" s="243"/>
      <c r="BG121" s="243"/>
      <c r="BH121" s="243"/>
      <c r="BI121" s="247"/>
      <c r="BJ121" s="242"/>
      <c r="BK121" s="243"/>
      <c r="BL121" s="243"/>
      <c r="BM121" s="243"/>
      <c r="BN121" s="243"/>
      <c r="BO121" s="247"/>
      <c r="BP121" s="242"/>
      <c r="BQ121" s="243"/>
      <c r="BR121" s="243"/>
      <c r="BS121" s="243"/>
      <c r="BT121" s="243"/>
      <c r="BU121" s="247"/>
      <c r="BW121" s="49"/>
      <c r="BX121" s="50"/>
      <c r="BZ121" s="8"/>
      <c r="CA121" s="283"/>
      <c r="CB121" s="283"/>
      <c r="CC121" s="283"/>
      <c r="CD121" s="283"/>
      <c r="CE121" s="283"/>
      <c r="CF121" s="283"/>
      <c r="CG121" s="283"/>
      <c r="CH121" s="283"/>
      <c r="CI121" s="284"/>
      <c r="CJ121" s="267"/>
      <c r="CK121" s="268"/>
      <c r="CL121" s="242"/>
      <c r="CM121" s="243"/>
      <c r="CN121" s="243"/>
      <c r="CO121" s="247"/>
      <c r="CP121" s="242"/>
      <c r="CQ121" s="243"/>
      <c r="CR121" s="243"/>
      <c r="CS121" s="243"/>
      <c r="CT121" s="243"/>
      <c r="CU121" s="247"/>
      <c r="CV121" s="242"/>
      <c r="CW121" s="243"/>
      <c r="CX121" s="243"/>
      <c r="CY121" s="243"/>
      <c r="CZ121" s="243"/>
      <c r="DA121" s="247"/>
      <c r="DB121" s="242"/>
      <c r="DC121" s="243"/>
      <c r="DD121" s="243"/>
      <c r="DE121" s="243"/>
      <c r="DF121" s="243"/>
      <c r="DG121" s="247"/>
    </row>
    <row r="122" spans="4:111" ht="3" customHeight="1">
      <c r="D122" s="8"/>
      <c r="E122" s="283"/>
      <c r="F122" s="283"/>
      <c r="G122" s="283"/>
      <c r="H122" s="283"/>
      <c r="I122" s="283"/>
      <c r="J122" s="283"/>
      <c r="K122" s="283"/>
      <c r="L122" s="284"/>
      <c r="M122" s="267"/>
      <c r="N122" s="268"/>
      <c r="O122" s="242"/>
      <c r="P122" s="243"/>
      <c r="Q122" s="243"/>
      <c r="R122" s="247"/>
      <c r="S122" s="242"/>
      <c r="T122" s="243"/>
      <c r="U122" s="243"/>
      <c r="V122" s="243"/>
      <c r="W122" s="243"/>
      <c r="X122" s="247"/>
      <c r="Y122" s="242"/>
      <c r="Z122" s="243"/>
      <c r="AA122" s="243"/>
      <c r="AB122" s="243"/>
      <c r="AC122" s="243"/>
      <c r="AD122" s="247"/>
      <c r="AE122" s="242"/>
      <c r="AF122" s="243"/>
      <c r="AG122" s="243"/>
      <c r="AH122" s="243"/>
      <c r="AI122" s="243"/>
      <c r="AJ122" s="247"/>
      <c r="AM122" s="50"/>
      <c r="AO122" s="8"/>
      <c r="AP122" s="283"/>
      <c r="AQ122" s="283"/>
      <c r="AR122" s="283"/>
      <c r="AS122" s="283"/>
      <c r="AT122" s="283"/>
      <c r="AU122" s="283"/>
      <c r="AV122" s="283"/>
      <c r="AW122" s="284"/>
      <c r="AX122" s="267"/>
      <c r="AY122" s="268"/>
      <c r="AZ122" s="242"/>
      <c r="BA122" s="243"/>
      <c r="BB122" s="243"/>
      <c r="BC122" s="247"/>
      <c r="BD122" s="242"/>
      <c r="BE122" s="243"/>
      <c r="BF122" s="243"/>
      <c r="BG122" s="243"/>
      <c r="BH122" s="243"/>
      <c r="BI122" s="247"/>
      <c r="BJ122" s="242"/>
      <c r="BK122" s="243"/>
      <c r="BL122" s="243"/>
      <c r="BM122" s="243"/>
      <c r="BN122" s="243"/>
      <c r="BO122" s="247"/>
      <c r="BP122" s="242"/>
      <c r="BQ122" s="243"/>
      <c r="BR122" s="243"/>
      <c r="BS122" s="243"/>
      <c r="BT122" s="243"/>
      <c r="BU122" s="247"/>
      <c r="BW122" s="49"/>
      <c r="BX122" s="50"/>
      <c r="BZ122" s="8"/>
      <c r="CA122" s="283"/>
      <c r="CB122" s="283"/>
      <c r="CC122" s="283"/>
      <c r="CD122" s="283"/>
      <c r="CE122" s="283"/>
      <c r="CF122" s="283"/>
      <c r="CG122" s="283"/>
      <c r="CH122" s="283"/>
      <c r="CI122" s="284"/>
      <c r="CJ122" s="267"/>
      <c r="CK122" s="268"/>
      <c r="CL122" s="242"/>
      <c r="CM122" s="243"/>
      <c r="CN122" s="243"/>
      <c r="CO122" s="247"/>
      <c r="CP122" s="242"/>
      <c r="CQ122" s="243"/>
      <c r="CR122" s="243"/>
      <c r="CS122" s="243"/>
      <c r="CT122" s="243"/>
      <c r="CU122" s="247"/>
      <c r="CV122" s="242"/>
      <c r="CW122" s="243"/>
      <c r="CX122" s="243"/>
      <c r="CY122" s="243"/>
      <c r="CZ122" s="243"/>
      <c r="DA122" s="247"/>
      <c r="DB122" s="242"/>
      <c r="DC122" s="243"/>
      <c r="DD122" s="243"/>
      <c r="DE122" s="243"/>
      <c r="DF122" s="243"/>
      <c r="DG122" s="247"/>
    </row>
    <row r="123" spans="4:111" ht="3" customHeight="1">
      <c r="D123" s="8"/>
      <c r="E123" s="283"/>
      <c r="F123" s="283"/>
      <c r="G123" s="283"/>
      <c r="H123" s="283"/>
      <c r="I123" s="283"/>
      <c r="J123" s="283"/>
      <c r="K123" s="283"/>
      <c r="L123" s="284"/>
      <c r="M123" s="267"/>
      <c r="N123" s="268"/>
      <c r="O123" s="242"/>
      <c r="P123" s="243"/>
      <c r="Q123" s="243"/>
      <c r="R123" s="247"/>
      <c r="S123" s="242"/>
      <c r="T123" s="243"/>
      <c r="U123" s="243"/>
      <c r="V123" s="243"/>
      <c r="W123" s="243"/>
      <c r="X123" s="247"/>
      <c r="Y123" s="242"/>
      <c r="Z123" s="243"/>
      <c r="AA123" s="243"/>
      <c r="AB123" s="243"/>
      <c r="AC123" s="243"/>
      <c r="AD123" s="247"/>
      <c r="AE123" s="242"/>
      <c r="AF123" s="243"/>
      <c r="AG123" s="243"/>
      <c r="AH123" s="243"/>
      <c r="AI123" s="243"/>
      <c r="AJ123" s="247"/>
      <c r="AM123" s="50"/>
      <c r="AO123" s="8"/>
      <c r="AP123" s="283"/>
      <c r="AQ123" s="283"/>
      <c r="AR123" s="283"/>
      <c r="AS123" s="283"/>
      <c r="AT123" s="283"/>
      <c r="AU123" s="283"/>
      <c r="AV123" s="283"/>
      <c r="AW123" s="284"/>
      <c r="AX123" s="267"/>
      <c r="AY123" s="268"/>
      <c r="AZ123" s="242"/>
      <c r="BA123" s="243"/>
      <c r="BB123" s="243"/>
      <c r="BC123" s="247"/>
      <c r="BD123" s="242"/>
      <c r="BE123" s="243"/>
      <c r="BF123" s="243"/>
      <c r="BG123" s="243"/>
      <c r="BH123" s="243"/>
      <c r="BI123" s="247"/>
      <c r="BJ123" s="242"/>
      <c r="BK123" s="243"/>
      <c r="BL123" s="243"/>
      <c r="BM123" s="243"/>
      <c r="BN123" s="243"/>
      <c r="BO123" s="247"/>
      <c r="BP123" s="242"/>
      <c r="BQ123" s="243"/>
      <c r="BR123" s="243"/>
      <c r="BS123" s="243"/>
      <c r="BT123" s="243"/>
      <c r="BU123" s="247"/>
      <c r="BW123" s="49"/>
      <c r="BX123" s="50"/>
      <c r="BZ123" s="8"/>
      <c r="CA123" s="283"/>
      <c r="CB123" s="283"/>
      <c r="CC123" s="283"/>
      <c r="CD123" s="283"/>
      <c r="CE123" s="283"/>
      <c r="CF123" s="283"/>
      <c r="CG123" s="283"/>
      <c r="CH123" s="283"/>
      <c r="CI123" s="284"/>
      <c r="CJ123" s="267"/>
      <c r="CK123" s="268"/>
      <c r="CL123" s="242"/>
      <c r="CM123" s="243"/>
      <c r="CN123" s="243"/>
      <c r="CO123" s="247"/>
      <c r="CP123" s="242"/>
      <c r="CQ123" s="243"/>
      <c r="CR123" s="243"/>
      <c r="CS123" s="243"/>
      <c r="CT123" s="243"/>
      <c r="CU123" s="247"/>
      <c r="CV123" s="242"/>
      <c r="CW123" s="243"/>
      <c r="CX123" s="243"/>
      <c r="CY123" s="243"/>
      <c r="CZ123" s="243"/>
      <c r="DA123" s="247"/>
      <c r="DB123" s="242"/>
      <c r="DC123" s="243"/>
      <c r="DD123" s="243"/>
      <c r="DE123" s="243"/>
      <c r="DF123" s="243"/>
      <c r="DG123" s="247"/>
    </row>
    <row r="124" spans="4:111" ht="3" customHeight="1">
      <c r="D124" s="8"/>
      <c r="E124" s="283"/>
      <c r="F124" s="283"/>
      <c r="G124" s="283"/>
      <c r="H124" s="283"/>
      <c r="I124" s="283"/>
      <c r="J124" s="283"/>
      <c r="K124" s="283"/>
      <c r="L124" s="284"/>
      <c r="M124" s="267"/>
      <c r="N124" s="268"/>
      <c r="O124" s="242"/>
      <c r="P124" s="243"/>
      <c r="Q124" s="243"/>
      <c r="R124" s="247"/>
      <c r="S124" s="242"/>
      <c r="T124" s="243"/>
      <c r="U124" s="243"/>
      <c r="V124" s="243"/>
      <c r="W124" s="243"/>
      <c r="X124" s="247"/>
      <c r="Y124" s="242"/>
      <c r="Z124" s="243"/>
      <c r="AA124" s="243"/>
      <c r="AB124" s="243"/>
      <c r="AC124" s="243"/>
      <c r="AD124" s="247"/>
      <c r="AE124" s="242"/>
      <c r="AF124" s="243"/>
      <c r="AG124" s="243"/>
      <c r="AH124" s="243"/>
      <c r="AI124" s="243"/>
      <c r="AJ124" s="247"/>
      <c r="AM124" s="50"/>
      <c r="AO124" s="8"/>
      <c r="AP124" s="283"/>
      <c r="AQ124" s="283"/>
      <c r="AR124" s="283"/>
      <c r="AS124" s="283"/>
      <c r="AT124" s="283"/>
      <c r="AU124" s="283"/>
      <c r="AV124" s="283"/>
      <c r="AW124" s="284"/>
      <c r="AX124" s="267"/>
      <c r="AY124" s="268"/>
      <c r="AZ124" s="242"/>
      <c r="BA124" s="243"/>
      <c r="BB124" s="243"/>
      <c r="BC124" s="247"/>
      <c r="BD124" s="242"/>
      <c r="BE124" s="243"/>
      <c r="BF124" s="243"/>
      <c r="BG124" s="243"/>
      <c r="BH124" s="243"/>
      <c r="BI124" s="247"/>
      <c r="BJ124" s="242"/>
      <c r="BK124" s="243"/>
      <c r="BL124" s="243"/>
      <c r="BM124" s="243"/>
      <c r="BN124" s="243"/>
      <c r="BO124" s="247"/>
      <c r="BP124" s="242"/>
      <c r="BQ124" s="243"/>
      <c r="BR124" s="243"/>
      <c r="BS124" s="243"/>
      <c r="BT124" s="243"/>
      <c r="BU124" s="247"/>
      <c r="BW124" s="49"/>
      <c r="BX124" s="50"/>
      <c r="BZ124" s="8"/>
      <c r="CA124" s="283"/>
      <c r="CB124" s="283"/>
      <c r="CC124" s="283"/>
      <c r="CD124" s="283"/>
      <c r="CE124" s="283"/>
      <c r="CF124" s="283"/>
      <c r="CG124" s="283"/>
      <c r="CH124" s="283"/>
      <c r="CI124" s="284"/>
      <c r="CJ124" s="267"/>
      <c r="CK124" s="268"/>
      <c r="CL124" s="242"/>
      <c r="CM124" s="243"/>
      <c r="CN124" s="243"/>
      <c r="CO124" s="247"/>
      <c r="CP124" s="242"/>
      <c r="CQ124" s="243"/>
      <c r="CR124" s="243"/>
      <c r="CS124" s="243"/>
      <c r="CT124" s="243"/>
      <c r="CU124" s="247"/>
      <c r="CV124" s="242"/>
      <c r="CW124" s="243"/>
      <c r="CX124" s="243"/>
      <c r="CY124" s="243"/>
      <c r="CZ124" s="243"/>
      <c r="DA124" s="247"/>
      <c r="DB124" s="242"/>
      <c r="DC124" s="243"/>
      <c r="DD124" s="243"/>
      <c r="DE124" s="243"/>
      <c r="DF124" s="243"/>
      <c r="DG124" s="247"/>
    </row>
    <row r="125" spans="4:111" ht="3" customHeight="1">
      <c r="D125" s="8"/>
      <c r="E125" s="283"/>
      <c r="F125" s="283"/>
      <c r="G125" s="283"/>
      <c r="H125" s="283"/>
      <c r="I125" s="283"/>
      <c r="J125" s="283"/>
      <c r="K125" s="283"/>
      <c r="L125" s="284"/>
      <c r="M125" s="267"/>
      <c r="N125" s="268"/>
      <c r="O125" s="242"/>
      <c r="P125" s="243"/>
      <c r="Q125" s="243"/>
      <c r="R125" s="247"/>
      <c r="S125" s="242"/>
      <c r="T125" s="243"/>
      <c r="U125" s="243"/>
      <c r="V125" s="243"/>
      <c r="W125" s="243"/>
      <c r="X125" s="247"/>
      <c r="Y125" s="242"/>
      <c r="Z125" s="243"/>
      <c r="AA125" s="243"/>
      <c r="AB125" s="243"/>
      <c r="AC125" s="243"/>
      <c r="AD125" s="247"/>
      <c r="AE125" s="242"/>
      <c r="AF125" s="243"/>
      <c r="AG125" s="243"/>
      <c r="AH125" s="243"/>
      <c r="AI125" s="243"/>
      <c r="AJ125" s="247"/>
      <c r="AM125" s="50"/>
      <c r="AO125" s="8"/>
      <c r="AP125" s="283"/>
      <c r="AQ125" s="283"/>
      <c r="AR125" s="283"/>
      <c r="AS125" s="283"/>
      <c r="AT125" s="283"/>
      <c r="AU125" s="283"/>
      <c r="AV125" s="283"/>
      <c r="AW125" s="284"/>
      <c r="AX125" s="267"/>
      <c r="AY125" s="268"/>
      <c r="AZ125" s="242"/>
      <c r="BA125" s="243"/>
      <c r="BB125" s="243"/>
      <c r="BC125" s="247"/>
      <c r="BD125" s="242"/>
      <c r="BE125" s="243"/>
      <c r="BF125" s="243"/>
      <c r="BG125" s="243"/>
      <c r="BH125" s="243"/>
      <c r="BI125" s="247"/>
      <c r="BJ125" s="242"/>
      <c r="BK125" s="243"/>
      <c r="BL125" s="243"/>
      <c r="BM125" s="243"/>
      <c r="BN125" s="243"/>
      <c r="BO125" s="247"/>
      <c r="BP125" s="242"/>
      <c r="BQ125" s="243"/>
      <c r="BR125" s="243"/>
      <c r="BS125" s="243"/>
      <c r="BT125" s="243"/>
      <c r="BU125" s="247"/>
      <c r="BW125" s="49"/>
      <c r="BX125" s="50"/>
      <c r="BZ125" s="8"/>
      <c r="CA125" s="283"/>
      <c r="CB125" s="283"/>
      <c r="CC125" s="283"/>
      <c r="CD125" s="283"/>
      <c r="CE125" s="283"/>
      <c r="CF125" s="283"/>
      <c r="CG125" s="283"/>
      <c r="CH125" s="283"/>
      <c r="CI125" s="284"/>
      <c r="CJ125" s="267"/>
      <c r="CK125" s="268"/>
      <c r="CL125" s="242"/>
      <c r="CM125" s="243"/>
      <c r="CN125" s="243"/>
      <c r="CO125" s="247"/>
      <c r="CP125" s="242"/>
      <c r="CQ125" s="243"/>
      <c r="CR125" s="243"/>
      <c r="CS125" s="243"/>
      <c r="CT125" s="243"/>
      <c r="CU125" s="247"/>
      <c r="CV125" s="242"/>
      <c r="CW125" s="243"/>
      <c r="CX125" s="243"/>
      <c r="CY125" s="243"/>
      <c r="CZ125" s="243"/>
      <c r="DA125" s="247"/>
      <c r="DB125" s="242"/>
      <c r="DC125" s="243"/>
      <c r="DD125" s="243"/>
      <c r="DE125" s="243"/>
      <c r="DF125" s="243"/>
      <c r="DG125" s="247"/>
    </row>
    <row r="126" spans="4:111" ht="4.5" customHeight="1">
      <c r="D126" s="9"/>
      <c r="E126" s="301"/>
      <c r="F126" s="301"/>
      <c r="G126" s="301"/>
      <c r="H126" s="301"/>
      <c r="I126" s="301"/>
      <c r="J126" s="301"/>
      <c r="K126" s="301"/>
      <c r="L126" s="302"/>
      <c r="M126" s="269"/>
      <c r="N126" s="270"/>
      <c r="O126" s="244"/>
      <c r="P126" s="245"/>
      <c r="Q126" s="245"/>
      <c r="R126" s="248"/>
      <c r="S126" s="244"/>
      <c r="T126" s="245"/>
      <c r="U126" s="245"/>
      <c r="V126" s="245"/>
      <c r="W126" s="245"/>
      <c r="X126" s="248"/>
      <c r="Y126" s="244"/>
      <c r="Z126" s="245"/>
      <c r="AA126" s="245"/>
      <c r="AB126" s="245"/>
      <c r="AC126" s="245"/>
      <c r="AD126" s="248"/>
      <c r="AE126" s="244"/>
      <c r="AF126" s="245"/>
      <c r="AG126" s="245"/>
      <c r="AH126" s="245"/>
      <c r="AI126" s="245"/>
      <c r="AJ126" s="248"/>
      <c r="AM126" s="50"/>
      <c r="AO126" s="9"/>
      <c r="AP126" s="301"/>
      <c r="AQ126" s="301"/>
      <c r="AR126" s="301"/>
      <c r="AS126" s="301"/>
      <c r="AT126" s="301"/>
      <c r="AU126" s="301"/>
      <c r="AV126" s="301"/>
      <c r="AW126" s="302"/>
      <c r="AX126" s="269"/>
      <c r="AY126" s="270"/>
      <c r="AZ126" s="244"/>
      <c r="BA126" s="245"/>
      <c r="BB126" s="245"/>
      <c r="BC126" s="248"/>
      <c r="BD126" s="244"/>
      <c r="BE126" s="245"/>
      <c r="BF126" s="245"/>
      <c r="BG126" s="245"/>
      <c r="BH126" s="245"/>
      <c r="BI126" s="248"/>
      <c r="BJ126" s="244"/>
      <c r="BK126" s="245"/>
      <c r="BL126" s="245"/>
      <c r="BM126" s="245"/>
      <c r="BN126" s="245"/>
      <c r="BO126" s="248"/>
      <c r="BP126" s="244"/>
      <c r="BQ126" s="245"/>
      <c r="BR126" s="245"/>
      <c r="BS126" s="245"/>
      <c r="BT126" s="245"/>
      <c r="BU126" s="248"/>
      <c r="BW126" s="49"/>
      <c r="BX126" s="50"/>
      <c r="BZ126" s="9"/>
      <c r="CA126" s="301"/>
      <c r="CB126" s="301"/>
      <c r="CC126" s="301"/>
      <c r="CD126" s="301"/>
      <c r="CE126" s="301"/>
      <c r="CF126" s="301"/>
      <c r="CG126" s="301"/>
      <c r="CH126" s="301"/>
      <c r="CI126" s="302"/>
      <c r="CJ126" s="269"/>
      <c r="CK126" s="270"/>
      <c r="CL126" s="244"/>
      <c r="CM126" s="245"/>
      <c r="CN126" s="245"/>
      <c r="CO126" s="248"/>
      <c r="CP126" s="244"/>
      <c r="CQ126" s="245"/>
      <c r="CR126" s="245"/>
      <c r="CS126" s="245"/>
      <c r="CT126" s="245"/>
      <c r="CU126" s="248"/>
      <c r="CV126" s="244"/>
      <c r="CW126" s="245"/>
      <c r="CX126" s="245"/>
      <c r="CY126" s="245"/>
      <c r="CZ126" s="245"/>
      <c r="DA126" s="248"/>
      <c r="DB126" s="244"/>
      <c r="DC126" s="245"/>
      <c r="DD126" s="245"/>
      <c r="DE126" s="245"/>
      <c r="DF126" s="245"/>
      <c r="DG126" s="248"/>
    </row>
    <row r="127" spans="4:111" ht="4.5" customHeight="1">
      <c r="D127" s="2"/>
      <c r="E127" s="281" t="s">
        <v>11</v>
      </c>
      <c r="F127" s="281"/>
      <c r="G127" s="281"/>
      <c r="H127" s="281"/>
      <c r="I127" s="281"/>
      <c r="J127" s="281"/>
      <c r="K127" s="281"/>
      <c r="L127" s="282"/>
      <c r="M127" s="265">
        <v>3</v>
      </c>
      <c r="N127" s="266"/>
      <c r="O127" s="240" t="str">
        <f>入力シート!$S$18</f>
        <v/>
      </c>
      <c r="P127" s="241"/>
      <c r="Q127" s="241" t="str">
        <f>入力シート!$T$18</f>
        <v/>
      </c>
      <c r="R127" s="246"/>
      <c r="S127" s="240" t="str">
        <f>入力シート!$U$18</f>
        <v/>
      </c>
      <c r="T127" s="241"/>
      <c r="U127" s="241" t="str">
        <f>入力シート!$V$18</f>
        <v/>
      </c>
      <c r="V127" s="241"/>
      <c r="W127" s="241" t="str">
        <f>入力シート!$W$18</f>
        <v/>
      </c>
      <c r="X127" s="246"/>
      <c r="Y127" s="240" t="str">
        <f>入力シート!$X$18</f>
        <v/>
      </c>
      <c r="Z127" s="241"/>
      <c r="AA127" s="241" t="str">
        <f>入力シート!$Y$18</f>
        <v/>
      </c>
      <c r="AB127" s="241"/>
      <c r="AC127" s="241" t="str">
        <f>入力シート!$Z$18</f>
        <v/>
      </c>
      <c r="AD127" s="246"/>
      <c r="AE127" s="240" t="str">
        <f>入力シート!$AA$18</f>
        <v/>
      </c>
      <c r="AF127" s="241"/>
      <c r="AG127" s="241" t="str">
        <f>入力シート!$AB$18</f>
        <v/>
      </c>
      <c r="AH127" s="241"/>
      <c r="AI127" s="241" t="str">
        <f>入力シート!$AC$18</f>
        <v/>
      </c>
      <c r="AJ127" s="246"/>
      <c r="AM127" s="50"/>
      <c r="AO127" s="2"/>
      <c r="AP127" s="281" t="s">
        <v>11</v>
      </c>
      <c r="AQ127" s="281"/>
      <c r="AR127" s="281"/>
      <c r="AS127" s="281"/>
      <c r="AT127" s="281"/>
      <c r="AU127" s="281"/>
      <c r="AV127" s="281"/>
      <c r="AW127" s="282"/>
      <c r="AX127" s="265">
        <v>3</v>
      </c>
      <c r="AY127" s="266"/>
      <c r="AZ127" s="240" t="str">
        <f>入力シート!$S$18</f>
        <v/>
      </c>
      <c r="BA127" s="241"/>
      <c r="BB127" s="241" t="str">
        <f>入力シート!$T$18</f>
        <v/>
      </c>
      <c r="BC127" s="246"/>
      <c r="BD127" s="240" t="str">
        <f>入力シート!$U$18</f>
        <v/>
      </c>
      <c r="BE127" s="241"/>
      <c r="BF127" s="241" t="str">
        <f>入力シート!$V$18</f>
        <v/>
      </c>
      <c r="BG127" s="241"/>
      <c r="BH127" s="241" t="str">
        <f>入力シート!$W$18</f>
        <v/>
      </c>
      <c r="BI127" s="246"/>
      <c r="BJ127" s="240" t="str">
        <f>入力シート!$X$18</f>
        <v/>
      </c>
      <c r="BK127" s="241"/>
      <c r="BL127" s="241" t="str">
        <f>入力シート!$Y$18</f>
        <v/>
      </c>
      <c r="BM127" s="241"/>
      <c r="BN127" s="241" t="str">
        <f>入力シート!$Z$18</f>
        <v/>
      </c>
      <c r="BO127" s="246"/>
      <c r="BP127" s="240" t="str">
        <f>入力シート!$AA$18</f>
        <v/>
      </c>
      <c r="BQ127" s="241"/>
      <c r="BR127" s="241" t="str">
        <f>入力シート!$AB$18</f>
        <v/>
      </c>
      <c r="BS127" s="241"/>
      <c r="BT127" s="241" t="str">
        <f>入力シート!$AC$18</f>
        <v/>
      </c>
      <c r="BU127" s="246"/>
      <c r="BW127" s="49"/>
      <c r="BX127" s="50"/>
      <c r="BZ127" s="2"/>
      <c r="CA127" s="281" t="s">
        <v>11</v>
      </c>
      <c r="CB127" s="281"/>
      <c r="CC127" s="281"/>
      <c r="CD127" s="281"/>
      <c r="CE127" s="281"/>
      <c r="CF127" s="281"/>
      <c r="CG127" s="281"/>
      <c r="CH127" s="281"/>
      <c r="CI127" s="282"/>
      <c r="CJ127" s="265">
        <v>3</v>
      </c>
      <c r="CK127" s="266"/>
      <c r="CL127" s="240" t="str">
        <f>入力シート!$S$18</f>
        <v/>
      </c>
      <c r="CM127" s="241"/>
      <c r="CN127" s="241" t="str">
        <f>入力シート!$T$18</f>
        <v/>
      </c>
      <c r="CO127" s="246"/>
      <c r="CP127" s="240" t="str">
        <f>入力シート!$U$18</f>
        <v/>
      </c>
      <c r="CQ127" s="241"/>
      <c r="CR127" s="241" t="str">
        <f>入力シート!$V$18</f>
        <v/>
      </c>
      <c r="CS127" s="241"/>
      <c r="CT127" s="241" t="str">
        <f>入力シート!$W$18</f>
        <v/>
      </c>
      <c r="CU127" s="246"/>
      <c r="CV127" s="240" t="str">
        <f>入力シート!$X$18</f>
        <v/>
      </c>
      <c r="CW127" s="241"/>
      <c r="CX127" s="241" t="str">
        <f>入力シート!$Y$18</f>
        <v/>
      </c>
      <c r="CY127" s="241"/>
      <c r="CZ127" s="241" t="str">
        <f>入力シート!$Z$18</f>
        <v/>
      </c>
      <c r="DA127" s="246"/>
      <c r="DB127" s="240" t="str">
        <f>入力シート!$AA$18</f>
        <v/>
      </c>
      <c r="DC127" s="241"/>
      <c r="DD127" s="241" t="str">
        <f>入力シート!$AB$18</f>
        <v/>
      </c>
      <c r="DE127" s="241"/>
      <c r="DF127" s="241" t="str">
        <f>入力シート!$AC$18</f>
        <v/>
      </c>
      <c r="DG127" s="246"/>
    </row>
    <row r="128" spans="4:111" ht="3.75" customHeight="1">
      <c r="D128" s="8"/>
      <c r="E128" s="283"/>
      <c r="F128" s="283"/>
      <c r="G128" s="283"/>
      <c r="H128" s="283"/>
      <c r="I128" s="283"/>
      <c r="J128" s="283"/>
      <c r="K128" s="283"/>
      <c r="L128" s="284"/>
      <c r="M128" s="267"/>
      <c r="N128" s="268"/>
      <c r="O128" s="242"/>
      <c r="P128" s="243"/>
      <c r="Q128" s="243"/>
      <c r="R128" s="247"/>
      <c r="S128" s="242"/>
      <c r="T128" s="243"/>
      <c r="U128" s="243"/>
      <c r="V128" s="243"/>
      <c r="W128" s="243"/>
      <c r="X128" s="247"/>
      <c r="Y128" s="242"/>
      <c r="Z128" s="243"/>
      <c r="AA128" s="243"/>
      <c r="AB128" s="243"/>
      <c r="AC128" s="243"/>
      <c r="AD128" s="247"/>
      <c r="AE128" s="242"/>
      <c r="AF128" s="243"/>
      <c r="AG128" s="243"/>
      <c r="AH128" s="243"/>
      <c r="AI128" s="243"/>
      <c r="AJ128" s="247"/>
      <c r="AM128" s="50"/>
      <c r="AO128" s="8"/>
      <c r="AP128" s="283"/>
      <c r="AQ128" s="283"/>
      <c r="AR128" s="283"/>
      <c r="AS128" s="283"/>
      <c r="AT128" s="283"/>
      <c r="AU128" s="283"/>
      <c r="AV128" s="283"/>
      <c r="AW128" s="284"/>
      <c r="AX128" s="267"/>
      <c r="AY128" s="268"/>
      <c r="AZ128" s="242"/>
      <c r="BA128" s="243"/>
      <c r="BB128" s="243"/>
      <c r="BC128" s="247"/>
      <c r="BD128" s="242"/>
      <c r="BE128" s="243"/>
      <c r="BF128" s="243"/>
      <c r="BG128" s="243"/>
      <c r="BH128" s="243"/>
      <c r="BI128" s="247"/>
      <c r="BJ128" s="242"/>
      <c r="BK128" s="243"/>
      <c r="BL128" s="243"/>
      <c r="BM128" s="243"/>
      <c r="BN128" s="243"/>
      <c r="BO128" s="247"/>
      <c r="BP128" s="242"/>
      <c r="BQ128" s="243"/>
      <c r="BR128" s="243"/>
      <c r="BS128" s="243"/>
      <c r="BT128" s="243"/>
      <c r="BU128" s="247"/>
      <c r="BW128" s="49"/>
      <c r="BX128" s="50"/>
      <c r="BZ128" s="8"/>
      <c r="CA128" s="283"/>
      <c r="CB128" s="283"/>
      <c r="CC128" s="283"/>
      <c r="CD128" s="283"/>
      <c r="CE128" s="283"/>
      <c r="CF128" s="283"/>
      <c r="CG128" s="283"/>
      <c r="CH128" s="283"/>
      <c r="CI128" s="284"/>
      <c r="CJ128" s="267"/>
      <c r="CK128" s="268"/>
      <c r="CL128" s="242"/>
      <c r="CM128" s="243"/>
      <c r="CN128" s="243"/>
      <c r="CO128" s="247"/>
      <c r="CP128" s="242"/>
      <c r="CQ128" s="243"/>
      <c r="CR128" s="243"/>
      <c r="CS128" s="243"/>
      <c r="CT128" s="243"/>
      <c r="CU128" s="247"/>
      <c r="CV128" s="242"/>
      <c r="CW128" s="243"/>
      <c r="CX128" s="243"/>
      <c r="CY128" s="243"/>
      <c r="CZ128" s="243"/>
      <c r="DA128" s="247"/>
      <c r="DB128" s="242"/>
      <c r="DC128" s="243"/>
      <c r="DD128" s="243"/>
      <c r="DE128" s="243"/>
      <c r="DF128" s="243"/>
      <c r="DG128" s="247"/>
    </row>
    <row r="129" spans="4:111" ht="3" customHeight="1">
      <c r="D129" s="8"/>
      <c r="E129" s="283"/>
      <c r="F129" s="283"/>
      <c r="G129" s="283"/>
      <c r="H129" s="283"/>
      <c r="I129" s="283"/>
      <c r="J129" s="283"/>
      <c r="K129" s="283"/>
      <c r="L129" s="284"/>
      <c r="M129" s="267"/>
      <c r="N129" s="268"/>
      <c r="O129" s="242"/>
      <c r="P129" s="243"/>
      <c r="Q129" s="243"/>
      <c r="R129" s="247"/>
      <c r="S129" s="242"/>
      <c r="T129" s="243"/>
      <c r="U129" s="243"/>
      <c r="V129" s="243"/>
      <c r="W129" s="243"/>
      <c r="X129" s="247"/>
      <c r="Y129" s="242"/>
      <c r="Z129" s="243"/>
      <c r="AA129" s="243"/>
      <c r="AB129" s="243"/>
      <c r="AC129" s="243"/>
      <c r="AD129" s="247"/>
      <c r="AE129" s="242"/>
      <c r="AF129" s="243"/>
      <c r="AG129" s="243"/>
      <c r="AH129" s="243"/>
      <c r="AI129" s="243"/>
      <c r="AJ129" s="247"/>
      <c r="AM129" s="50"/>
      <c r="AO129" s="8"/>
      <c r="AP129" s="283"/>
      <c r="AQ129" s="283"/>
      <c r="AR129" s="283"/>
      <c r="AS129" s="283"/>
      <c r="AT129" s="283"/>
      <c r="AU129" s="283"/>
      <c r="AV129" s="283"/>
      <c r="AW129" s="284"/>
      <c r="AX129" s="267"/>
      <c r="AY129" s="268"/>
      <c r="AZ129" s="242"/>
      <c r="BA129" s="243"/>
      <c r="BB129" s="243"/>
      <c r="BC129" s="247"/>
      <c r="BD129" s="242"/>
      <c r="BE129" s="243"/>
      <c r="BF129" s="243"/>
      <c r="BG129" s="243"/>
      <c r="BH129" s="243"/>
      <c r="BI129" s="247"/>
      <c r="BJ129" s="242"/>
      <c r="BK129" s="243"/>
      <c r="BL129" s="243"/>
      <c r="BM129" s="243"/>
      <c r="BN129" s="243"/>
      <c r="BO129" s="247"/>
      <c r="BP129" s="242"/>
      <c r="BQ129" s="243"/>
      <c r="BR129" s="243"/>
      <c r="BS129" s="243"/>
      <c r="BT129" s="243"/>
      <c r="BU129" s="247"/>
      <c r="BW129" s="49"/>
      <c r="BX129" s="50"/>
      <c r="BZ129" s="8"/>
      <c r="CA129" s="283"/>
      <c r="CB129" s="283"/>
      <c r="CC129" s="283"/>
      <c r="CD129" s="283"/>
      <c r="CE129" s="283"/>
      <c r="CF129" s="283"/>
      <c r="CG129" s="283"/>
      <c r="CH129" s="283"/>
      <c r="CI129" s="284"/>
      <c r="CJ129" s="267"/>
      <c r="CK129" s="268"/>
      <c r="CL129" s="242"/>
      <c r="CM129" s="243"/>
      <c r="CN129" s="243"/>
      <c r="CO129" s="247"/>
      <c r="CP129" s="242"/>
      <c r="CQ129" s="243"/>
      <c r="CR129" s="243"/>
      <c r="CS129" s="243"/>
      <c r="CT129" s="243"/>
      <c r="CU129" s="247"/>
      <c r="CV129" s="242"/>
      <c r="CW129" s="243"/>
      <c r="CX129" s="243"/>
      <c r="CY129" s="243"/>
      <c r="CZ129" s="243"/>
      <c r="DA129" s="247"/>
      <c r="DB129" s="242"/>
      <c r="DC129" s="243"/>
      <c r="DD129" s="243"/>
      <c r="DE129" s="243"/>
      <c r="DF129" s="243"/>
      <c r="DG129" s="247"/>
    </row>
    <row r="130" spans="4:111" ht="3" customHeight="1">
      <c r="D130" s="8"/>
      <c r="E130" s="283"/>
      <c r="F130" s="283"/>
      <c r="G130" s="283"/>
      <c r="H130" s="283"/>
      <c r="I130" s="283"/>
      <c r="J130" s="283"/>
      <c r="K130" s="283"/>
      <c r="L130" s="284"/>
      <c r="M130" s="267"/>
      <c r="N130" s="268"/>
      <c r="O130" s="242"/>
      <c r="P130" s="243"/>
      <c r="Q130" s="243"/>
      <c r="R130" s="247"/>
      <c r="S130" s="242"/>
      <c r="T130" s="243"/>
      <c r="U130" s="243"/>
      <c r="V130" s="243"/>
      <c r="W130" s="243"/>
      <c r="X130" s="247"/>
      <c r="Y130" s="242"/>
      <c r="Z130" s="243"/>
      <c r="AA130" s="243"/>
      <c r="AB130" s="243"/>
      <c r="AC130" s="243"/>
      <c r="AD130" s="247"/>
      <c r="AE130" s="242"/>
      <c r="AF130" s="243"/>
      <c r="AG130" s="243"/>
      <c r="AH130" s="243"/>
      <c r="AI130" s="243"/>
      <c r="AJ130" s="247"/>
      <c r="AM130" s="50"/>
      <c r="AO130" s="8"/>
      <c r="AP130" s="283"/>
      <c r="AQ130" s="283"/>
      <c r="AR130" s="283"/>
      <c r="AS130" s="283"/>
      <c r="AT130" s="283"/>
      <c r="AU130" s="283"/>
      <c r="AV130" s="283"/>
      <c r="AW130" s="284"/>
      <c r="AX130" s="267"/>
      <c r="AY130" s="268"/>
      <c r="AZ130" s="242"/>
      <c r="BA130" s="243"/>
      <c r="BB130" s="243"/>
      <c r="BC130" s="247"/>
      <c r="BD130" s="242"/>
      <c r="BE130" s="243"/>
      <c r="BF130" s="243"/>
      <c r="BG130" s="243"/>
      <c r="BH130" s="243"/>
      <c r="BI130" s="247"/>
      <c r="BJ130" s="242"/>
      <c r="BK130" s="243"/>
      <c r="BL130" s="243"/>
      <c r="BM130" s="243"/>
      <c r="BN130" s="243"/>
      <c r="BO130" s="247"/>
      <c r="BP130" s="242"/>
      <c r="BQ130" s="243"/>
      <c r="BR130" s="243"/>
      <c r="BS130" s="243"/>
      <c r="BT130" s="243"/>
      <c r="BU130" s="247"/>
      <c r="BW130" s="49"/>
      <c r="BX130" s="50"/>
      <c r="BZ130" s="8"/>
      <c r="CA130" s="283"/>
      <c r="CB130" s="283"/>
      <c r="CC130" s="283"/>
      <c r="CD130" s="283"/>
      <c r="CE130" s="283"/>
      <c r="CF130" s="283"/>
      <c r="CG130" s="283"/>
      <c r="CH130" s="283"/>
      <c r="CI130" s="284"/>
      <c r="CJ130" s="267"/>
      <c r="CK130" s="268"/>
      <c r="CL130" s="242"/>
      <c r="CM130" s="243"/>
      <c r="CN130" s="243"/>
      <c r="CO130" s="247"/>
      <c r="CP130" s="242"/>
      <c r="CQ130" s="243"/>
      <c r="CR130" s="243"/>
      <c r="CS130" s="243"/>
      <c r="CT130" s="243"/>
      <c r="CU130" s="247"/>
      <c r="CV130" s="242"/>
      <c r="CW130" s="243"/>
      <c r="CX130" s="243"/>
      <c r="CY130" s="243"/>
      <c r="CZ130" s="243"/>
      <c r="DA130" s="247"/>
      <c r="DB130" s="242"/>
      <c r="DC130" s="243"/>
      <c r="DD130" s="243"/>
      <c r="DE130" s="243"/>
      <c r="DF130" s="243"/>
      <c r="DG130" s="247"/>
    </row>
    <row r="131" spans="4:111" ht="3" customHeight="1">
      <c r="D131" s="8"/>
      <c r="E131" s="283"/>
      <c r="F131" s="283"/>
      <c r="G131" s="283"/>
      <c r="H131" s="283"/>
      <c r="I131" s="283"/>
      <c r="J131" s="283"/>
      <c r="K131" s="283"/>
      <c r="L131" s="284"/>
      <c r="M131" s="267"/>
      <c r="N131" s="268"/>
      <c r="O131" s="242"/>
      <c r="P131" s="243"/>
      <c r="Q131" s="243"/>
      <c r="R131" s="247"/>
      <c r="S131" s="242"/>
      <c r="T131" s="243"/>
      <c r="U131" s="243"/>
      <c r="V131" s="243"/>
      <c r="W131" s="243"/>
      <c r="X131" s="247"/>
      <c r="Y131" s="242"/>
      <c r="Z131" s="243"/>
      <c r="AA131" s="243"/>
      <c r="AB131" s="243"/>
      <c r="AC131" s="243"/>
      <c r="AD131" s="247"/>
      <c r="AE131" s="242"/>
      <c r="AF131" s="243"/>
      <c r="AG131" s="243"/>
      <c r="AH131" s="243"/>
      <c r="AI131" s="243"/>
      <c r="AJ131" s="247"/>
      <c r="AM131" s="50"/>
      <c r="AO131" s="8"/>
      <c r="AP131" s="283"/>
      <c r="AQ131" s="283"/>
      <c r="AR131" s="283"/>
      <c r="AS131" s="283"/>
      <c r="AT131" s="283"/>
      <c r="AU131" s="283"/>
      <c r="AV131" s="283"/>
      <c r="AW131" s="284"/>
      <c r="AX131" s="267"/>
      <c r="AY131" s="268"/>
      <c r="AZ131" s="242"/>
      <c r="BA131" s="243"/>
      <c r="BB131" s="243"/>
      <c r="BC131" s="247"/>
      <c r="BD131" s="242"/>
      <c r="BE131" s="243"/>
      <c r="BF131" s="243"/>
      <c r="BG131" s="243"/>
      <c r="BH131" s="243"/>
      <c r="BI131" s="247"/>
      <c r="BJ131" s="242"/>
      <c r="BK131" s="243"/>
      <c r="BL131" s="243"/>
      <c r="BM131" s="243"/>
      <c r="BN131" s="243"/>
      <c r="BO131" s="247"/>
      <c r="BP131" s="242"/>
      <c r="BQ131" s="243"/>
      <c r="BR131" s="243"/>
      <c r="BS131" s="243"/>
      <c r="BT131" s="243"/>
      <c r="BU131" s="247"/>
      <c r="BW131" s="49"/>
      <c r="BX131" s="50"/>
      <c r="BZ131" s="8"/>
      <c r="CA131" s="283"/>
      <c r="CB131" s="283"/>
      <c r="CC131" s="283"/>
      <c r="CD131" s="283"/>
      <c r="CE131" s="283"/>
      <c r="CF131" s="283"/>
      <c r="CG131" s="283"/>
      <c r="CH131" s="283"/>
      <c r="CI131" s="284"/>
      <c r="CJ131" s="267"/>
      <c r="CK131" s="268"/>
      <c r="CL131" s="242"/>
      <c r="CM131" s="243"/>
      <c r="CN131" s="243"/>
      <c r="CO131" s="247"/>
      <c r="CP131" s="242"/>
      <c r="CQ131" s="243"/>
      <c r="CR131" s="243"/>
      <c r="CS131" s="243"/>
      <c r="CT131" s="243"/>
      <c r="CU131" s="247"/>
      <c r="CV131" s="242"/>
      <c r="CW131" s="243"/>
      <c r="CX131" s="243"/>
      <c r="CY131" s="243"/>
      <c r="CZ131" s="243"/>
      <c r="DA131" s="247"/>
      <c r="DB131" s="242"/>
      <c r="DC131" s="243"/>
      <c r="DD131" s="243"/>
      <c r="DE131" s="243"/>
      <c r="DF131" s="243"/>
      <c r="DG131" s="247"/>
    </row>
    <row r="132" spans="4:111" ht="3" customHeight="1">
      <c r="D132" s="8"/>
      <c r="E132" s="283"/>
      <c r="F132" s="283"/>
      <c r="G132" s="283"/>
      <c r="H132" s="283"/>
      <c r="I132" s="283"/>
      <c r="J132" s="283"/>
      <c r="K132" s="283"/>
      <c r="L132" s="284"/>
      <c r="M132" s="267"/>
      <c r="N132" s="268"/>
      <c r="O132" s="242"/>
      <c r="P132" s="243"/>
      <c r="Q132" s="243"/>
      <c r="R132" s="247"/>
      <c r="S132" s="242"/>
      <c r="T132" s="243"/>
      <c r="U132" s="243"/>
      <c r="V132" s="243"/>
      <c r="W132" s="243"/>
      <c r="X132" s="247"/>
      <c r="Y132" s="242"/>
      <c r="Z132" s="243"/>
      <c r="AA132" s="243"/>
      <c r="AB132" s="243"/>
      <c r="AC132" s="243"/>
      <c r="AD132" s="247"/>
      <c r="AE132" s="242"/>
      <c r="AF132" s="243"/>
      <c r="AG132" s="243"/>
      <c r="AH132" s="243"/>
      <c r="AI132" s="243"/>
      <c r="AJ132" s="247"/>
      <c r="AM132" s="50"/>
      <c r="AO132" s="8"/>
      <c r="AP132" s="283"/>
      <c r="AQ132" s="283"/>
      <c r="AR132" s="283"/>
      <c r="AS132" s="283"/>
      <c r="AT132" s="283"/>
      <c r="AU132" s="283"/>
      <c r="AV132" s="283"/>
      <c r="AW132" s="284"/>
      <c r="AX132" s="267"/>
      <c r="AY132" s="268"/>
      <c r="AZ132" s="242"/>
      <c r="BA132" s="243"/>
      <c r="BB132" s="243"/>
      <c r="BC132" s="247"/>
      <c r="BD132" s="242"/>
      <c r="BE132" s="243"/>
      <c r="BF132" s="243"/>
      <c r="BG132" s="243"/>
      <c r="BH132" s="243"/>
      <c r="BI132" s="247"/>
      <c r="BJ132" s="242"/>
      <c r="BK132" s="243"/>
      <c r="BL132" s="243"/>
      <c r="BM132" s="243"/>
      <c r="BN132" s="243"/>
      <c r="BO132" s="247"/>
      <c r="BP132" s="242"/>
      <c r="BQ132" s="243"/>
      <c r="BR132" s="243"/>
      <c r="BS132" s="243"/>
      <c r="BT132" s="243"/>
      <c r="BU132" s="247"/>
      <c r="BW132" s="49"/>
      <c r="BX132" s="50"/>
      <c r="BZ132" s="8"/>
      <c r="CA132" s="283"/>
      <c r="CB132" s="283"/>
      <c r="CC132" s="283"/>
      <c r="CD132" s="283"/>
      <c r="CE132" s="283"/>
      <c r="CF132" s="283"/>
      <c r="CG132" s="283"/>
      <c r="CH132" s="283"/>
      <c r="CI132" s="284"/>
      <c r="CJ132" s="267"/>
      <c r="CK132" s="268"/>
      <c r="CL132" s="242"/>
      <c r="CM132" s="243"/>
      <c r="CN132" s="243"/>
      <c r="CO132" s="247"/>
      <c r="CP132" s="242"/>
      <c r="CQ132" s="243"/>
      <c r="CR132" s="243"/>
      <c r="CS132" s="243"/>
      <c r="CT132" s="243"/>
      <c r="CU132" s="247"/>
      <c r="CV132" s="242"/>
      <c r="CW132" s="243"/>
      <c r="CX132" s="243"/>
      <c r="CY132" s="243"/>
      <c r="CZ132" s="243"/>
      <c r="DA132" s="247"/>
      <c r="DB132" s="242"/>
      <c r="DC132" s="243"/>
      <c r="DD132" s="243"/>
      <c r="DE132" s="243"/>
      <c r="DF132" s="243"/>
      <c r="DG132" s="247"/>
    </row>
    <row r="133" spans="4:111" ht="3" customHeight="1">
      <c r="D133" s="8"/>
      <c r="E133" s="283"/>
      <c r="F133" s="283"/>
      <c r="G133" s="283"/>
      <c r="H133" s="283"/>
      <c r="I133" s="283"/>
      <c r="J133" s="283"/>
      <c r="K133" s="283"/>
      <c r="L133" s="284"/>
      <c r="M133" s="267"/>
      <c r="N133" s="268"/>
      <c r="O133" s="242"/>
      <c r="P133" s="243"/>
      <c r="Q133" s="243"/>
      <c r="R133" s="247"/>
      <c r="S133" s="242"/>
      <c r="T133" s="243"/>
      <c r="U133" s="243"/>
      <c r="V133" s="243"/>
      <c r="W133" s="243"/>
      <c r="X133" s="247"/>
      <c r="Y133" s="242"/>
      <c r="Z133" s="243"/>
      <c r="AA133" s="243"/>
      <c r="AB133" s="243"/>
      <c r="AC133" s="243"/>
      <c r="AD133" s="247"/>
      <c r="AE133" s="242"/>
      <c r="AF133" s="243"/>
      <c r="AG133" s="243"/>
      <c r="AH133" s="243"/>
      <c r="AI133" s="243"/>
      <c r="AJ133" s="247"/>
      <c r="AM133" s="50"/>
      <c r="AO133" s="8"/>
      <c r="AP133" s="283"/>
      <c r="AQ133" s="283"/>
      <c r="AR133" s="283"/>
      <c r="AS133" s="283"/>
      <c r="AT133" s="283"/>
      <c r="AU133" s="283"/>
      <c r="AV133" s="283"/>
      <c r="AW133" s="284"/>
      <c r="AX133" s="267"/>
      <c r="AY133" s="268"/>
      <c r="AZ133" s="242"/>
      <c r="BA133" s="243"/>
      <c r="BB133" s="243"/>
      <c r="BC133" s="247"/>
      <c r="BD133" s="242"/>
      <c r="BE133" s="243"/>
      <c r="BF133" s="243"/>
      <c r="BG133" s="243"/>
      <c r="BH133" s="243"/>
      <c r="BI133" s="247"/>
      <c r="BJ133" s="242"/>
      <c r="BK133" s="243"/>
      <c r="BL133" s="243"/>
      <c r="BM133" s="243"/>
      <c r="BN133" s="243"/>
      <c r="BO133" s="247"/>
      <c r="BP133" s="242"/>
      <c r="BQ133" s="243"/>
      <c r="BR133" s="243"/>
      <c r="BS133" s="243"/>
      <c r="BT133" s="243"/>
      <c r="BU133" s="247"/>
      <c r="BW133" s="49"/>
      <c r="BX133" s="50"/>
      <c r="BZ133" s="8"/>
      <c r="CA133" s="283"/>
      <c r="CB133" s="283"/>
      <c r="CC133" s="283"/>
      <c r="CD133" s="283"/>
      <c r="CE133" s="283"/>
      <c r="CF133" s="283"/>
      <c r="CG133" s="283"/>
      <c r="CH133" s="283"/>
      <c r="CI133" s="284"/>
      <c r="CJ133" s="267"/>
      <c r="CK133" s="268"/>
      <c r="CL133" s="242"/>
      <c r="CM133" s="243"/>
      <c r="CN133" s="243"/>
      <c r="CO133" s="247"/>
      <c r="CP133" s="242"/>
      <c r="CQ133" s="243"/>
      <c r="CR133" s="243"/>
      <c r="CS133" s="243"/>
      <c r="CT133" s="243"/>
      <c r="CU133" s="247"/>
      <c r="CV133" s="242"/>
      <c r="CW133" s="243"/>
      <c r="CX133" s="243"/>
      <c r="CY133" s="243"/>
      <c r="CZ133" s="243"/>
      <c r="DA133" s="247"/>
      <c r="DB133" s="242"/>
      <c r="DC133" s="243"/>
      <c r="DD133" s="243"/>
      <c r="DE133" s="243"/>
      <c r="DF133" s="243"/>
      <c r="DG133" s="247"/>
    </row>
    <row r="134" spans="4:111" ht="3" customHeight="1">
      <c r="D134" s="9"/>
      <c r="E134" s="301"/>
      <c r="F134" s="301"/>
      <c r="G134" s="301"/>
      <c r="H134" s="301"/>
      <c r="I134" s="301"/>
      <c r="J134" s="301"/>
      <c r="K134" s="301"/>
      <c r="L134" s="302"/>
      <c r="M134" s="269"/>
      <c r="N134" s="270"/>
      <c r="O134" s="244"/>
      <c r="P134" s="245"/>
      <c r="Q134" s="245"/>
      <c r="R134" s="248"/>
      <c r="S134" s="244"/>
      <c r="T134" s="245"/>
      <c r="U134" s="245"/>
      <c r="V134" s="245"/>
      <c r="W134" s="245"/>
      <c r="X134" s="248"/>
      <c r="Y134" s="244"/>
      <c r="Z134" s="245"/>
      <c r="AA134" s="245"/>
      <c r="AB134" s="245"/>
      <c r="AC134" s="245"/>
      <c r="AD134" s="248"/>
      <c r="AE134" s="244"/>
      <c r="AF134" s="245"/>
      <c r="AG134" s="245"/>
      <c r="AH134" s="245"/>
      <c r="AI134" s="245"/>
      <c r="AJ134" s="248"/>
      <c r="AM134" s="50"/>
      <c r="AO134" s="9"/>
      <c r="AP134" s="301"/>
      <c r="AQ134" s="301"/>
      <c r="AR134" s="301"/>
      <c r="AS134" s="301"/>
      <c r="AT134" s="301"/>
      <c r="AU134" s="301"/>
      <c r="AV134" s="301"/>
      <c r="AW134" s="302"/>
      <c r="AX134" s="269"/>
      <c r="AY134" s="270"/>
      <c r="AZ134" s="244"/>
      <c r="BA134" s="245"/>
      <c r="BB134" s="245"/>
      <c r="BC134" s="248"/>
      <c r="BD134" s="244"/>
      <c r="BE134" s="245"/>
      <c r="BF134" s="245"/>
      <c r="BG134" s="245"/>
      <c r="BH134" s="245"/>
      <c r="BI134" s="248"/>
      <c r="BJ134" s="244"/>
      <c r="BK134" s="245"/>
      <c r="BL134" s="245"/>
      <c r="BM134" s="245"/>
      <c r="BN134" s="245"/>
      <c r="BO134" s="248"/>
      <c r="BP134" s="244"/>
      <c r="BQ134" s="245"/>
      <c r="BR134" s="245"/>
      <c r="BS134" s="245"/>
      <c r="BT134" s="245"/>
      <c r="BU134" s="248"/>
      <c r="BW134" s="49"/>
      <c r="BX134" s="50"/>
      <c r="BZ134" s="9"/>
      <c r="CA134" s="301"/>
      <c r="CB134" s="301"/>
      <c r="CC134" s="301"/>
      <c r="CD134" s="301"/>
      <c r="CE134" s="301"/>
      <c r="CF134" s="301"/>
      <c r="CG134" s="301"/>
      <c r="CH134" s="301"/>
      <c r="CI134" s="302"/>
      <c r="CJ134" s="269"/>
      <c r="CK134" s="270"/>
      <c r="CL134" s="244"/>
      <c r="CM134" s="245"/>
      <c r="CN134" s="245"/>
      <c r="CO134" s="248"/>
      <c r="CP134" s="244"/>
      <c r="CQ134" s="245"/>
      <c r="CR134" s="245"/>
      <c r="CS134" s="245"/>
      <c r="CT134" s="245"/>
      <c r="CU134" s="248"/>
      <c r="CV134" s="244"/>
      <c r="CW134" s="245"/>
      <c r="CX134" s="245"/>
      <c r="CY134" s="245"/>
      <c r="CZ134" s="245"/>
      <c r="DA134" s="248"/>
      <c r="DB134" s="244"/>
      <c r="DC134" s="245"/>
      <c r="DD134" s="245"/>
      <c r="DE134" s="245"/>
      <c r="DF134" s="245"/>
      <c r="DG134" s="248"/>
    </row>
    <row r="135" spans="4:111" ht="3.75" customHeight="1">
      <c r="D135" s="2"/>
      <c r="E135" s="281"/>
      <c r="F135" s="281"/>
      <c r="G135" s="281"/>
      <c r="H135" s="281"/>
      <c r="I135" s="281"/>
      <c r="J135" s="281"/>
      <c r="K135" s="281"/>
      <c r="L135" s="282"/>
      <c r="M135" s="265">
        <v>4</v>
      </c>
      <c r="N135" s="266"/>
      <c r="O135" s="287"/>
      <c r="P135" s="288"/>
      <c r="Q135" s="288"/>
      <c r="R135" s="293"/>
      <c r="S135" s="287"/>
      <c r="T135" s="288"/>
      <c r="U135" s="288"/>
      <c r="V135" s="288"/>
      <c r="W135" s="288"/>
      <c r="X135" s="293"/>
      <c r="Y135" s="287"/>
      <c r="Z135" s="288"/>
      <c r="AA135" s="288"/>
      <c r="AB135" s="288"/>
      <c r="AC135" s="288"/>
      <c r="AD135" s="293"/>
      <c r="AE135" s="287"/>
      <c r="AF135" s="288"/>
      <c r="AG135" s="288"/>
      <c r="AH135" s="288"/>
      <c r="AI135" s="288"/>
      <c r="AJ135" s="293"/>
      <c r="AM135" s="50"/>
      <c r="AO135" s="2"/>
      <c r="AP135" s="281"/>
      <c r="AQ135" s="281"/>
      <c r="AR135" s="281"/>
      <c r="AS135" s="281"/>
      <c r="AT135" s="281"/>
      <c r="AU135" s="281"/>
      <c r="AV135" s="281"/>
      <c r="AW135" s="282"/>
      <c r="AX135" s="265">
        <v>4</v>
      </c>
      <c r="AY135" s="266"/>
      <c r="AZ135" s="287"/>
      <c r="BA135" s="288"/>
      <c r="BB135" s="288"/>
      <c r="BC135" s="293"/>
      <c r="BD135" s="287"/>
      <c r="BE135" s="288"/>
      <c r="BF135" s="288"/>
      <c r="BG135" s="288"/>
      <c r="BH135" s="288"/>
      <c r="BI135" s="293"/>
      <c r="BJ135" s="287"/>
      <c r="BK135" s="288"/>
      <c r="BL135" s="288"/>
      <c r="BM135" s="288"/>
      <c r="BN135" s="288"/>
      <c r="BO135" s="293"/>
      <c r="BP135" s="287"/>
      <c r="BQ135" s="288"/>
      <c r="BR135" s="288"/>
      <c r="BS135" s="288"/>
      <c r="BT135" s="288"/>
      <c r="BU135" s="293"/>
      <c r="BW135" s="49"/>
      <c r="BX135" s="50"/>
      <c r="BZ135" s="2"/>
      <c r="CA135" s="281"/>
      <c r="CB135" s="281"/>
      <c r="CC135" s="281"/>
      <c r="CD135" s="281"/>
      <c r="CE135" s="281"/>
      <c r="CF135" s="281"/>
      <c r="CG135" s="281"/>
      <c r="CH135" s="281"/>
      <c r="CI135" s="282"/>
      <c r="CJ135" s="265">
        <v>4</v>
      </c>
      <c r="CK135" s="266"/>
      <c r="CL135" s="287"/>
      <c r="CM135" s="288"/>
      <c r="CN135" s="288"/>
      <c r="CO135" s="293"/>
      <c r="CP135" s="287"/>
      <c r="CQ135" s="288"/>
      <c r="CR135" s="288"/>
      <c r="CS135" s="288"/>
      <c r="CT135" s="288"/>
      <c r="CU135" s="293"/>
      <c r="CV135" s="287"/>
      <c r="CW135" s="288"/>
      <c r="CX135" s="288"/>
      <c r="CY135" s="288"/>
      <c r="CZ135" s="288"/>
      <c r="DA135" s="293"/>
      <c r="DB135" s="287"/>
      <c r="DC135" s="288"/>
      <c r="DD135" s="288"/>
      <c r="DE135" s="288"/>
      <c r="DF135" s="288"/>
      <c r="DG135" s="293"/>
    </row>
    <row r="136" spans="4:111" ht="3" customHeight="1">
      <c r="D136" s="8"/>
      <c r="E136" s="283"/>
      <c r="F136" s="283"/>
      <c r="G136" s="283"/>
      <c r="H136" s="283"/>
      <c r="I136" s="283"/>
      <c r="J136" s="283"/>
      <c r="K136" s="283"/>
      <c r="L136" s="284"/>
      <c r="M136" s="267"/>
      <c r="N136" s="268"/>
      <c r="O136" s="289"/>
      <c r="P136" s="290"/>
      <c r="Q136" s="290"/>
      <c r="R136" s="294"/>
      <c r="S136" s="289"/>
      <c r="T136" s="290"/>
      <c r="U136" s="290"/>
      <c r="V136" s="290"/>
      <c r="W136" s="290"/>
      <c r="X136" s="294"/>
      <c r="Y136" s="289"/>
      <c r="Z136" s="290"/>
      <c r="AA136" s="290"/>
      <c r="AB136" s="290"/>
      <c r="AC136" s="290"/>
      <c r="AD136" s="294"/>
      <c r="AE136" s="289"/>
      <c r="AF136" s="290"/>
      <c r="AG136" s="290"/>
      <c r="AH136" s="290"/>
      <c r="AI136" s="290"/>
      <c r="AJ136" s="294"/>
      <c r="AM136" s="50"/>
      <c r="AO136" s="8"/>
      <c r="AP136" s="283"/>
      <c r="AQ136" s="283"/>
      <c r="AR136" s="283"/>
      <c r="AS136" s="283"/>
      <c r="AT136" s="283"/>
      <c r="AU136" s="283"/>
      <c r="AV136" s="283"/>
      <c r="AW136" s="284"/>
      <c r="AX136" s="267"/>
      <c r="AY136" s="268"/>
      <c r="AZ136" s="289"/>
      <c r="BA136" s="290"/>
      <c r="BB136" s="290"/>
      <c r="BC136" s="294"/>
      <c r="BD136" s="289"/>
      <c r="BE136" s="290"/>
      <c r="BF136" s="290"/>
      <c r="BG136" s="290"/>
      <c r="BH136" s="290"/>
      <c r="BI136" s="294"/>
      <c r="BJ136" s="289"/>
      <c r="BK136" s="290"/>
      <c r="BL136" s="290"/>
      <c r="BM136" s="290"/>
      <c r="BN136" s="290"/>
      <c r="BO136" s="294"/>
      <c r="BP136" s="289"/>
      <c r="BQ136" s="290"/>
      <c r="BR136" s="290"/>
      <c r="BS136" s="290"/>
      <c r="BT136" s="290"/>
      <c r="BU136" s="294"/>
      <c r="BW136" s="49"/>
      <c r="BX136" s="50"/>
      <c r="BZ136" s="8"/>
      <c r="CA136" s="283"/>
      <c r="CB136" s="283"/>
      <c r="CC136" s="283"/>
      <c r="CD136" s="283"/>
      <c r="CE136" s="283"/>
      <c r="CF136" s="283"/>
      <c r="CG136" s="283"/>
      <c r="CH136" s="283"/>
      <c r="CI136" s="284"/>
      <c r="CJ136" s="267"/>
      <c r="CK136" s="268"/>
      <c r="CL136" s="289"/>
      <c r="CM136" s="290"/>
      <c r="CN136" s="290"/>
      <c r="CO136" s="294"/>
      <c r="CP136" s="289"/>
      <c r="CQ136" s="290"/>
      <c r="CR136" s="290"/>
      <c r="CS136" s="290"/>
      <c r="CT136" s="290"/>
      <c r="CU136" s="294"/>
      <c r="CV136" s="289"/>
      <c r="CW136" s="290"/>
      <c r="CX136" s="290"/>
      <c r="CY136" s="290"/>
      <c r="CZ136" s="290"/>
      <c r="DA136" s="294"/>
      <c r="DB136" s="289"/>
      <c r="DC136" s="290"/>
      <c r="DD136" s="290"/>
      <c r="DE136" s="290"/>
      <c r="DF136" s="290"/>
      <c r="DG136" s="294"/>
    </row>
    <row r="137" spans="4:111" ht="3" customHeight="1">
      <c r="D137" s="8"/>
      <c r="E137" s="283"/>
      <c r="F137" s="283"/>
      <c r="G137" s="283"/>
      <c r="H137" s="283"/>
      <c r="I137" s="283"/>
      <c r="J137" s="283"/>
      <c r="K137" s="283"/>
      <c r="L137" s="284"/>
      <c r="M137" s="267"/>
      <c r="N137" s="268"/>
      <c r="O137" s="289"/>
      <c r="P137" s="290"/>
      <c r="Q137" s="290"/>
      <c r="R137" s="294"/>
      <c r="S137" s="289"/>
      <c r="T137" s="290"/>
      <c r="U137" s="290"/>
      <c r="V137" s="290"/>
      <c r="W137" s="290"/>
      <c r="X137" s="294"/>
      <c r="Y137" s="289"/>
      <c r="Z137" s="290"/>
      <c r="AA137" s="290"/>
      <c r="AB137" s="290"/>
      <c r="AC137" s="290"/>
      <c r="AD137" s="294"/>
      <c r="AE137" s="289"/>
      <c r="AF137" s="290"/>
      <c r="AG137" s="290"/>
      <c r="AH137" s="290"/>
      <c r="AI137" s="290"/>
      <c r="AJ137" s="294"/>
      <c r="AM137" s="50"/>
      <c r="AO137" s="8"/>
      <c r="AP137" s="283"/>
      <c r="AQ137" s="283"/>
      <c r="AR137" s="283"/>
      <c r="AS137" s="283"/>
      <c r="AT137" s="283"/>
      <c r="AU137" s="283"/>
      <c r="AV137" s="283"/>
      <c r="AW137" s="284"/>
      <c r="AX137" s="267"/>
      <c r="AY137" s="268"/>
      <c r="AZ137" s="289"/>
      <c r="BA137" s="290"/>
      <c r="BB137" s="290"/>
      <c r="BC137" s="294"/>
      <c r="BD137" s="289"/>
      <c r="BE137" s="290"/>
      <c r="BF137" s="290"/>
      <c r="BG137" s="290"/>
      <c r="BH137" s="290"/>
      <c r="BI137" s="294"/>
      <c r="BJ137" s="289"/>
      <c r="BK137" s="290"/>
      <c r="BL137" s="290"/>
      <c r="BM137" s="290"/>
      <c r="BN137" s="290"/>
      <c r="BO137" s="294"/>
      <c r="BP137" s="289"/>
      <c r="BQ137" s="290"/>
      <c r="BR137" s="290"/>
      <c r="BS137" s="290"/>
      <c r="BT137" s="290"/>
      <c r="BU137" s="294"/>
      <c r="BW137" s="49"/>
      <c r="BX137" s="50"/>
      <c r="BZ137" s="8"/>
      <c r="CA137" s="283"/>
      <c r="CB137" s="283"/>
      <c r="CC137" s="283"/>
      <c r="CD137" s="283"/>
      <c r="CE137" s="283"/>
      <c r="CF137" s="283"/>
      <c r="CG137" s="283"/>
      <c r="CH137" s="283"/>
      <c r="CI137" s="284"/>
      <c r="CJ137" s="267"/>
      <c r="CK137" s="268"/>
      <c r="CL137" s="289"/>
      <c r="CM137" s="290"/>
      <c r="CN137" s="290"/>
      <c r="CO137" s="294"/>
      <c r="CP137" s="289"/>
      <c r="CQ137" s="290"/>
      <c r="CR137" s="290"/>
      <c r="CS137" s="290"/>
      <c r="CT137" s="290"/>
      <c r="CU137" s="294"/>
      <c r="CV137" s="289"/>
      <c r="CW137" s="290"/>
      <c r="CX137" s="290"/>
      <c r="CY137" s="290"/>
      <c r="CZ137" s="290"/>
      <c r="DA137" s="294"/>
      <c r="DB137" s="289"/>
      <c r="DC137" s="290"/>
      <c r="DD137" s="290"/>
      <c r="DE137" s="290"/>
      <c r="DF137" s="290"/>
      <c r="DG137" s="294"/>
    </row>
    <row r="138" spans="4:111" ht="3" customHeight="1">
      <c r="D138" s="8"/>
      <c r="E138" s="283"/>
      <c r="F138" s="283"/>
      <c r="G138" s="283"/>
      <c r="H138" s="283"/>
      <c r="I138" s="283"/>
      <c r="J138" s="283"/>
      <c r="K138" s="283"/>
      <c r="L138" s="284"/>
      <c r="M138" s="267"/>
      <c r="N138" s="268"/>
      <c r="O138" s="289"/>
      <c r="P138" s="290"/>
      <c r="Q138" s="290"/>
      <c r="R138" s="294"/>
      <c r="S138" s="289"/>
      <c r="T138" s="290"/>
      <c r="U138" s="290"/>
      <c r="V138" s="290"/>
      <c r="W138" s="290"/>
      <c r="X138" s="294"/>
      <c r="Y138" s="289"/>
      <c r="Z138" s="290"/>
      <c r="AA138" s="290"/>
      <c r="AB138" s="290"/>
      <c r="AC138" s="290"/>
      <c r="AD138" s="294"/>
      <c r="AE138" s="289"/>
      <c r="AF138" s="290"/>
      <c r="AG138" s="290"/>
      <c r="AH138" s="290"/>
      <c r="AI138" s="290"/>
      <c r="AJ138" s="294"/>
      <c r="AM138" s="50"/>
      <c r="AO138" s="8"/>
      <c r="AP138" s="283"/>
      <c r="AQ138" s="283"/>
      <c r="AR138" s="283"/>
      <c r="AS138" s="283"/>
      <c r="AT138" s="283"/>
      <c r="AU138" s="283"/>
      <c r="AV138" s="283"/>
      <c r="AW138" s="284"/>
      <c r="AX138" s="267"/>
      <c r="AY138" s="268"/>
      <c r="AZ138" s="289"/>
      <c r="BA138" s="290"/>
      <c r="BB138" s="290"/>
      <c r="BC138" s="294"/>
      <c r="BD138" s="289"/>
      <c r="BE138" s="290"/>
      <c r="BF138" s="290"/>
      <c r="BG138" s="290"/>
      <c r="BH138" s="290"/>
      <c r="BI138" s="294"/>
      <c r="BJ138" s="289"/>
      <c r="BK138" s="290"/>
      <c r="BL138" s="290"/>
      <c r="BM138" s="290"/>
      <c r="BN138" s="290"/>
      <c r="BO138" s="294"/>
      <c r="BP138" s="289"/>
      <c r="BQ138" s="290"/>
      <c r="BR138" s="290"/>
      <c r="BS138" s="290"/>
      <c r="BT138" s="290"/>
      <c r="BU138" s="294"/>
      <c r="BW138" s="49"/>
      <c r="BX138" s="50"/>
      <c r="BZ138" s="8"/>
      <c r="CA138" s="283"/>
      <c r="CB138" s="283"/>
      <c r="CC138" s="283"/>
      <c r="CD138" s="283"/>
      <c r="CE138" s="283"/>
      <c r="CF138" s="283"/>
      <c r="CG138" s="283"/>
      <c r="CH138" s="283"/>
      <c r="CI138" s="284"/>
      <c r="CJ138" s="267"/>
      <c r="CK138" s="268"/>
      <c r="CL138" s="289"/>
      <c r="CM138" s="290"/>
      <c r="CN138" s="290"/>
      <c r="CO138" s="294"/>
      <c r="CP138" s="289"/>
      <c r="CQ138" s="290"/>
      <c r="CR138" s="290"/>
      <c r="CS138" s="290"/>
      <c r="CT138" s="290"/>
      <c r="CU138" s="294"/>
      <c r="CV138" s="289"/>
      <c r="CW138" s="290"/>
      <c r="CX138" s="290"/>
      <c r="CY138" s="290"/>
      <c r="CZ138" s="290"/>
      <c r="DA138" s="294"/>
      <c r="DB138" s="289"/>
      <c r="DC138" s="290"/>
      <c r="DD138" s="290"/>
      <c r="DE138" s="290"/>
      <c r="DF138" s="290"/>
      <c r="DG138" s="294"/>
    </row>
    <row r="139" spans="4:111" ht="3" customHeight="1">
      <c r="D139" s="8"/>
      <c r="E139" s="283"/>
      <c r="F139" s="283"/>
      <c r="G139" s="283"/>
      <c r="H139" s="283"/>
      <c r="I139" s="283"/>
      <c r="J139" s="283"/>
      <c r="K139" s="283"/>
      <c r="L139" s="284"/>
      <c r="M139" s="267"/>
      <c r="N139" s="268"/>
      <c r="O139" s="289"/>
      <c r="P139" s="290"/>
      <c r="Q139" s="290"/>
      <c r="R139" s="294"/>
      <c r="S139" s="289"/>
      <c r="T139" s="290"/>
      <c r="U139" s="290"/>
      <c r="V139" s="290"/>
      <c r="W139" s="290"/>
      <c r="X139" s="294"/>
      <c r="Y139" s="289"/>
      <c r="Z139" s="290"/>
      <c r="AA139" s="290"/>
      <c r="AB139" s="290"/>
      <c r="AC139" s="290"/>
      <c r="AD139" s="294"/>
      <c r="AE139" s="289"/>
      <c r="AF139" s="290"/>
      <c r="AG139" s="290"/>
      <c r="AH139" s="290"/>
      <c r="AI139" s="290"/>
      <c r="AJ139" s="294"/>
      <c r="AM139" s="50"/>
      <c r="AO139" s="8"/>
      <c r="AP139" s="283"/>
      <c r="AQ139" s="283"/>
      <c r="AR139" s="283"/>
      <c r="AS139" s="283"/>
      <c r="AT139" s="283"/>
      <c r="AU139" s="283"/>
      <c r="AV139" s="283"/>
      <c r="AW139" s="284"/>
      <c r="AX139" s="267"/>
      <c r="AY139" s="268"/>
      <c r="AZ139" s="289"/>
      <c r="BA139" s="290"/>
      <c r="BB139" s="290"/>
      <c r="BC139" s="294"/>
      <c r="BD139" s="289"/>
      <c r="BE139" s="290"/>
      <c r="BF139" s="290"/>
      <c r="BG139" s="290"/>
      <c r="BH139" s="290"/>
      <c r="BI139" s="294"/>
      <c r="BJ139" s="289"/>
      <c r="BK139" s="290"/>
      <c r="BL139" s="290"/>
      <c r="BM139" s="290"/>
      <c r="BN139" s="290"/>
      <c r="BO139" s="294"/>
      <c r="BP139" s="289"/>
      <c r="BQ139" s="290"/>
      <c r="BR139" s="290"/>
      <c r="BS139" s="290"/>
      <c r="BT139" s="290"/>
      <c r="BU139" s="294"/>
      <c r="BW139" s="49"/>
      <c r="BX139" s="50"/>
      <c r="BZ139" s="8"/>
      <c r="CA139" s="283"/>
      <c r="CB139" s="283"/>
      <c r="CC139" s="283"/>
      <c r="CD139" s="283"/>
      <c r="CE139" s="283"/>
      <c r="CF139" s="283"/>
      <c r="CG139" s="283"/>
      <c r="CH139" s="283"/>
      <c r="CI139" s="284"/>
      <c r="CJ139" s="267"/>
      <c r="CK139" s="268"/>
      <c r="CL139" s="289"/>
      <c r="CM139" s="290"/>
      <c r="CN139" s="290"/>
      <c r="CO139" s="294"/>
      <c r="CP139" s="289"/>
      <c r="CQ139" s="290"/>
      <c r="CR139" s="290"/>
      <c r="CS139" s="290"/>
      <c r="CT139" s="290"/>
      <c r="CU139" s="294"/>
      <c r="CV139" s="289"/>
      <c r="CW139" s="290"/>
      <c r="CX139" s="290"/>
      <c r="CY139" s="290"/>
      <c r="CZ139" s="290"/>
      <c r="DA139" s="294"/>
      <c r="DB139" s="289"/>
      <c r="DC139" s="290"/>
      <c r="DD139" s="290"/>
      <c r="DE139" s="290"/>
      <c r="DF139" s="290"/>
      <c r="DG139" s="294"/>
    </row>
    <row r="140" spans="4:111" ht="3" customHeight="1">
      <c r="D140" s="8"/>
      <c r="E140" s="283"/>
      <c r="F140" s="283"/>
      <c r="G140" s="283"/>
      <c r="H140" s="283"/>
      <c r="I140" s="283"/>
      <c r="J140" s="283"/>
      <c r="K140" s="283"/>
      <c r="L140" s="284"/>
      <c r="M140" s="267"/>
      <c r="N140" s="268"/>
      <c r="O140" s="289"/>
      <c r="P140" s="290"/>
      <c r="Q140" s="290"/>
      <c r="R140" s="294"/>
      <c r="S140" s="289"/>
      <c r="T140" s="290"/>
      <c r="U140" s="290"/>
      <c r="V140" s="290"/>
      <c r="W140" s="290"/>
      <c r="X140" s="294"/>
      <c r="Y140" s="289"/>
      <c r="Z140" s="290"/>
      <c r="AA140" s="290"/>
      <c r="AB140" s="290"/>
      <c r="AC140" s="290"/>
      <c r="AD140" s="294"/>
      <c r="AE140" s="289"/>
      <c r="AF140" s="290"/>
      <c r="AG140" s="290"/>
      <c r="AH140" s="290"/>
      <c r="AI140" s="290"/>
      <c r="AJ140" s="294"/>
      <c r="AM140" s="50"/>
      <c r="AO140" s="8"/>
      <c r="AP140" s="283"/>
      <c r="AQ140" s="283"/>
      <c r="AR140" s="283"/>
      <c r="AS140" s="283"/>
      <c r="AT140" s="283"/>
      <c r="AU140" s="283"/>
      <c r="AV140" s="283"/>
      <c r="AW140" s="284"/>
      <c r="AX140" s="267"/>
      <c r="AY140" s="268"/>
      <c r="AZ140" s="289"/>
      <c r="BA140" s="290"/>
      <c r="BB140" s="290"/>
      <c r="BC140" s="294"/>
      <c r="BD140" s="289"/>
      <c r="BE140" s="290"/>
      <c r="BF140" s="290"/>
      <c r="BG140" s="290"/>
      <c r="BH140" s="290"/>
      <c r="BI140" s="294"/>
      <c r="BJ140" s="289"/>
      <c r="BK140" s="290"/>
      <c r="BL140" s="290"/>
      <c r="BM140" s="290"/>
      <c r="BN140" s="290"/>
      <c r="BO140" s="294"/>
      <c r="BP140" s="289"/>
      <c r="BQ140" s="290"/>
      <c r="BR140" s="290"/>
      <c r="BS140" s="290"/>
      <c r="BT140" s="290"/>
      <c r="BU140" s="294"/>
      <c r="BW140" s="49"/>
      <c r="BX140" s="50"/>
      <c r="BZ140" s="8"/>
      <c r="CA140" s="283"/>
      <c r="CB140" s="283"/>
      <c r="CC140" s="283"/>
      <c r="CD140" s="283"/>
      <c r="CE140" s="283"/>
      <c r="CF140" s="283"/>
      <c r="CG140" s="283"/>
      <c r="CH140" s="283"/>
      <c r="CI140" s="284"/>
      <c r="CJ140" s="267"/>
      <c r="CK140" s="268"/>
      <c r="CL140" s="289"/>
      <c r="CM140" s="290"/>
      <c r="CN140" s="290"/>
      <c r="CO140" s="294"/>
      <c r="CP140" s="289"/>
      <c r="CQ140" s="290"/>
      <c r="CR140" s="290"/>
      <c r="CS140" s="290"/>
      <c r="CT140" s="290"/>
      <c r="CU140" s="294"/>
      <c r="CV140" s="289"/>
      <c r="CW140" s="290"/>
      <c r="CX140" s="290"/>
      <c r="CY140" s="290"/>
      <c r="CZ140" s="290"/>
      <c r="DA140" s="294"/>
      <c r="DB140" s="289"/>
      <c r="DC140" s="290"/>
      <c r="DD140" s="290"/>
      <c r="DE140" s="290"/>
      <c r="DF140" s="290"/>
      <c r="DG140" s="294"/>
    </row>
    <row r="141" spans="4:111" ht="3" customHeight="1">
      <c r="D141" s="8"/>
      <c r="E141" s="283"/>
      <c r="F141" s="283"/>
      <c r="G141" s="283"/>
      <c r="H141" s="283"/>
      <c r="I141" s="283"/>
      <c r="J141" s="283"/>
      <c r="K141" s="283"/>
      <c r="L141" s="284"/>
      <c r="M141" s="267"/>
      <c r="N141" s="268"/>
      <c r="O141" s="289"/>
      <c r="P141" s="290"/>
      <c r="Q141" s="290"/>
      <c r="R141" s="294"/>
      <c r="S141" s="289"/>
      <c r="T141" s="290"/>
      <c r="U141" s="290"/>
      <c r="V141" s="290"/>
      <c r="W141" s="290"/>
      <c r="X141" s="294"/>
      <c r="Y141" s="289"/>
      <c r="Z141" s="290"/>
      <c r="AA141" s="290"/>
      <c r="AB141" s="290"/>
      <c r="AC141" s="290"/>
      <c r="AD141" s="294"/>
      <c r="AE141" s="289"/>
      <c r="AF141" s="290"/>
      <c r="AG141" s="290"/>
      <c r="AH141" s="290"/>
      <c r="AI141" s="290"/>
      <c r="AJ141" s="294"/>
      <c r="AM141" s="50"/>
      <c r="AO141" s="8"/>
      <c r="AP141" s="283"/>
      <c r="AQ141" s="283"/>
      <c r="AR141" s="283"/>
      <c r="AS141" s="283"/>
      <c r="AT141" s="283"/>
      <c r="AU141" s="283"/>
      <c r="AV141" s="283"/>
      <c r="AW141" s="284"/>
      <c r="AX141" s="267"/>
      <c r="AY141" s="268"/>
      <c r="AZ141" s="289"/>
      <c r="BA141" s="290"/>
      <c r="BB141" s="290"/>
      <c r="BC141" s="294"/>
      <c r="BD141" s="289"/>
      <c r="BE141" s="290"/>
      <c r="BF141" s="290"/>
      <c r="BG141" s="290"/>
      <c r="BH141" s="290"/>
      <c r="BI141" s="294"/>
      <c r="BJ141" s="289"/>
      <c r="BK141" s="290"/>
      <c r="BL141" s="290"/>
      <c r="BM141" s="290"/>
      <c r="BN141" s="290"/>
      <c r="BO141" s="294"/>
      <c r="BP141" s="289"/>
      <c r="BQ141" s="290"/>
      <c r="BR141" s="290"/>
      <c r="BS141" s="290"/>
      <c r="BT141" s="290"/>
      <c r="BU141" s="294"/>
      <c r="BW141" s="49"/>
      <c r="BX141" s="50"/>
      <c r="BZ141" s="8"/>
      <c r="CA141" s="283"/>
      <c r="CB141" s="283"/>
      <c r="CC141" s="283"/>
      <c r="CD141" s="283"/>
      <c r="CE141" s="283"/>
      <c r="CF141" s="283"/>
      <c r="CG141" s="283"/>
      <c r="CH141" s="283"/>
      <c r="CI141" s="284"/>
      <c r="CJ141" s="267"/>
      <c r="CK141" s="268"/>
      <c r="CL141" s="289"/>
      <c r="CM141" s="290"/>
      <c r="CN141" s="290"/>
      <c r="CO141" s="294"/>
      <c r="CP141" s="289"/>
      <c r="CQ141" s="290"/>
      <c r="CR141" s="290"/>
      <c r="CS141" s="290"/>
      <c r="CT141" s="290"/>
      <c r="CU141" s="294"/>
      <c r="CV141" s="289"/>
      <c r="CW141" s="290"/>
      <c r="CX141" s="290"/>
      <c r="CY141" s="290"/>
      <c r="CZ141" s="290"/>
      <c r="DA141" s="294"/>
      <c r="DB141" s="289"/>
      <c r="DC141" s="290"/>
      <c r="DD141" s="290"/>
      <c r="DE141" s="290"/>
      <c r="DF141" s="290"/>
      <c r="DG141" s="294"/>
    </row>
    <row r="142" spans="4:111" ht="3" customHeight="1">
      <c r="D142" s="8"/>
      <c r="E142" s="285"/>
      <c r="F142" s="285"/>
      <c r="G142" s="285"/>
      <c r="H142" s="285"/>
      <c r="I142" s="285"/>
      <c r="J142" s="285"/>
      <c r="K142" s="285"/>
      <c r="L142" s="286"/>
      <c r="M142" s="279"/>
      <c r="N142" s="280"/>
      <c r="O142" s="291"/>
      <c r="P142" s="292"/>
      <c r="Q142" s="292"/>
      <c r="R142" s="295"/>
      <c r="S142" s="291"/>
      <c r="T142" s="292"/>
      <c r="U142" s="292"/>
      <c r="V142" s="292"/>
      <c r="W142" s="292"/>
      <c r="X142" s="295"/>
      <c r="Y142" s="291"/>
      <c r="Z142" s="292"/>
      <c r="AA142" s="292"/>
      <c r="AB142" s="292"/>
      <c r="AC142" s="292"/>
      <c r="AD142" s="295"/>
      <c r="AE142" s="291"/>
      <c r="AF142" s="292"/>
      <c r="AG142" s="292"/>
      <c r="AH142" s="292"/>
      <c r="AI142" s="292"/>
      <c r="AJ142" s="295"/>
      <c r="AM142" s="50"/>
      <c r="AO142" s="8"/>
      <c r="AP142" s="285"/>
      <c r="AQ142" s="285"/>
      <c r="AR142" s="285"/>
      <c r="AS142" s="285"/>
      <c r="AT142" s="285"/>
      <c r="AU142" s="285"/>
      <c r="AV142" s="285"/>
      <c r="AW142" s="286"/>
      <c r="AX142" s="279"/>
      <c r="AY142" s="280"/>
      <c r="AZ142" s="291"/>
      <c r="BA142" s="292"/>
      <c r="BB142" s="292"/>
      <c r="BC142" s="295"/>
      <c r="BD142" s="291"/>
      <c r="BE142" s="292"/>
      <c r="BF142" s="292"/>
      <c r="BG142" s="292"/>
      <c r="BH142" s="292"/>
      <c r="BI142" s="295"/>
      <c r="BJ142" s="291"/>
      <c r="BK142" s="292"/>
      <c r="BL142" s="292"/>
      <c r="BM142" s="292"/>
      <c r="BN142" s="292"/>
      <c r="BO142" s="295"/>
      <c r="BP142" s="291"/>
      <c r="BQ142" s="292"/>
      <c r="BR142" s="292"/>
      <c r="BS142" s="292"/>
      <c r="BT142" s="292"/>
      <c r="BU142" s="295"/>
      <c r="BW142" s="49"/>
      <c r="BX142" s="50"/>
      <c r="BZ142" s="8"/>
      <c r="CA142" s="285"/>
      <c r="CB142" s="285"/>
      <c r="CC142" s="285"/>
      <c r="CD142" s="285"/>
      <c r="CE142" s="285"/>
      <c r="CF142" s="285"/>
      <c r="CG142" s="285"/>
      <c r="CH142" s="285"/>
      <c r="CI142" s="286"/>
      <c r="CJ142" s="279"/>
      <c r="CK142" s="280"/>
      <c r="CL142" s="291"/>
      <c r="CM142" s="292"/>
      <c r="CN142" s="292"/>
      <c r="CO142" s="295"/>
      <c r="CP142" s="291"/>
      <c r="CQ142" s="292"/>
      <c r="CR142" s="292"/>
      <c r="CS142" s="292"/>
      <c r="CT142" s="292"/>
      <c r="CU142" s="295"/>
      <c r="CV142" s="291"/>
      <c r="CW142" s="292"/>
      <c r="CX142" s="292"/>
      <c r="CY142" s="292"/>
      <c r="CZ142" s="292"/>
      <c r="DA142" s="295"/>
      <c r="DB142" s="291"/>
      <c r="DC142" s="292"/>
      <c r="DD142" s="292"/>
      <c r="DE142" s="292"/>
      <c r="DF142" s="292"/>
      <c r="DG142" s="295"/>
    </row>
    <row r="143" spans="4:111" ht="3" customHeight="1">
      <c r="D143" s="12"/>
      <c r="E143" s="318" t="s">
        <v>12</v>
      </c>
      <c r="F143" s="318"/>
      <c r="G143" s="318"/>
      <c r="H143" s="318"/>
      <c r="I143" s="318"/>
      <c r="J143" s="318"/>
      <c r="K143" s="318"/>
      <c r="L143" s="319"/>
      <c r="M143" s="277">
        <v>5</v>
      </c>
      <c r="N143" s="278"/>
      <c r="O143" s="299" t="str">
        <f>入力シート!$S$19</f>
        <v/>
      </c>
      <c r="P143" s="273"/>
      <c r="Q143" s="273" t="str">
        <f>入力シート!$T$19</f>
        <v/>
      </c>
      <c r="R143" s="275"/>
      <c r="S143" s="299" t="str">
        <f>入力シート!$U$19</f>
        <v/>
      </c>
      <c r="T143" s="273"/>
      <c r="U143" s="273" t="str">
        <f>入力シート!$V$19</f>
        <v/>
      </c>
      <c r="V143" s="273"/>
      <c r="W143" s="273" t="str">
        <f>入力シート!$W$19</f>
        <v/>
      </c>
      <c r="X143" s="275"/>
      <c r="Y143" s="299" t="str">
        <f>入力シート!$X$19</f>
        <v/>
      </c>
      <c r="Z143" s="273"/>
      <c r="AA143" s="273" t="str">
        <f>入力シート!$Y$19</f>
        <v/>
      </c>
      <c r="AB143" s="273"/>
      <c r="AC143" s="273" t="str">
        <f>入力シート!$Z$19</f>
        <v/>
      </c>
      <c r="AD143" s="275"/>
      <c r="AE143" s="299" t="str">
        <f>入力シート!$AA$19</f>
        <v/>
      </c>
      <c r="AF143" s="273"/>
      <c r="AG143" s="273" t="str">
        <f>入力シート!$AB$19</f>
        <v/>
      </c>
      <c r="AH143" s="273"/>
      <c r="AI143" s="273" t="str">
        <f>入力シート!$AC$19</f>
        <v/>
      </c>
      <c r="AJ143" s="375"/>
      <c r="AM143" s="50"/>
      <c r="AO143" s="12"/>
      <c r="AP143" s="318" t="s">
        <v>12</v>
      </c>
      <c r="AQ143" s="318"/>
      <c r="AR143" s="318"/>
      <c r="AS143" s="318"/>
      <c r="AT143" s="318"/>
      <c r="AU143" s="318"/>
      <c r="AV143" s="318"/>
      <c r="AW143" s="319"/>
      <c r="AX143" s="277">
        <v>5</v>
      </c>
      <c r="AY143" s="278"/>
      <c r="AZ143" s="299" t="str">
        <f>入力シート!$S$19</f>
        <v/>
      </c>
      <c r="BA143" s="273"/>
      <c r="BB143" s="273" t="str">
        <f>入力シート!$T$19</f>
        <v/>
      </c>
      <c r="BC143" s="275"/>
      <c r="BD143" s="299" t="str">
        <f>入力シート!$U$19</f>
        <v/>
      </c>
      <c r="BE143" s="273"/>
      <c r="BF143" s="273" t="str">
        <f>入力シート!$V$19</f>
        <v/>
      </c>
      <c r="BG143" s="273"/>
      <c r="BH143" s="273" t="str">
        <f>入力シート!$W$19</f>
        <v/>
      </c>
      <c r="BI143" s="275"/>
      <c r="BJ143" s="299" t="str">
        <f>入力シート!$X$19</f>
        <v/>
      </c>
      <c r="BK143" s="273"/>
      <c r="BL143" s="273" t="str">
        <f>入力シート!$Y$19</f>
        <v/>
      </c>
      <c r="BM143" s="273"/>
      <c r="BN143" s="273" t="str">
        <f>入力シート!$Z$19</f>
        <v/>
      </c>
      <c r="BO143" s="275"/>
      <c r="BP143" s="299" t="str">
        <f>入力シート!$AA$19</f>
        <v/>
      </c>
      <c r="BQ143" s="273"/>
      <c r="BR143" s="273" t="str">
        <f>入力シート!$AB$19</f>
        <v/>
      </c>
      <c r="BS143" s="273"/>
      <c r="BT143" s="273" t="str">
        <f>入力シート!$AC$19</f>
        <v/>
      </c>
      <c r="BU143" s="375"/>
      <c r="BW143" s="49"/>
      <c r="BX143" s="50"/>
      <c r="BZ143" s="12"/>
      <c r="CA143" s="318" t="s">
        <v>12</v>
      </c>
      <c r="CB143" s="318"/>
      <c r="CC143" s="318"/>
      <c r="CD143" s="318"/>
      <c r="CE143" s="318"/>
      <c r="CF143" s="318"/>
      <c r="CG143" s="318"/>
      <c r="CH143" s="318"/>
      <c r="CI143" s="319"/>
      <c r="CJ143" s="277">
        <v>5</v>
      </c>
      <c r="CK143" s="278"/>
      <c r="CL143" s="299" t="str">
        <f>入力シート!$S$19</f>
        <v/>
      </c>
      <c r="CM143" s="273"/>
      <c r="CN143" s="273" t="str">
        <f>入力シート!$T$19</f>
        <v/>
      </c>
      <c r="CO143" s="275"/>
      <c r="CP143" s="299" t="str">
        <f>入力シート!$U$19</f>
        <v/>
      </c>
      <c r="CQ143" s="273"/>
      <c r="CR143" s="273" t="str">
        <f>入力シート!$V$19</f>
        <v/>
      </c>
      <c r="CS143" s="273"/>
      <c r="CT143" s="273" t="str">
        <f>入力シート!$W$19</f>
        <v/>
      </c>
      <c r="CU143" s="275"/>
      <c r="CV143" s="299" t="str">
        <f>入力シート!$X$19</f>
        <v/>
      </c>
      <c r="CW143" s="273"/>
      <c r="CX143" s="273" t="str">
        <f>入力シート!$Y$19</f>
        <v/>
      </c>
      <c r="CY143" s="273"/>
      <c r="CZ143" s="273" t="str">
        <f>入力シート!$Z$19</f>
        <v/>
      </c>
      <c r="DA143" s="275"/>
      <c r="DB143" s="299" t="str">
        <f>入力シート!$AA$19</f>
        <v/>
      </c>
      <c r="DC143" s="273"/>
      <c r="DD143" s="273" t="str">
        <f>入力シート!$AB$19</f>
        <v/>
      </c>
      <c r="DE143" s="273"/>
      <c r="DF143" s="273" t="str">
        <f>入力シート!$AC$19</f>
        <v/>
      </c>
      <c r="DG143" s="375"/>
    </row>
    <row r="144" spans="4:111" ht="3.75" customHeight="1">
      <c r="D144" s="13"/>
      <c r="E144" s="283"/>
      <c r="F144" s="283"/>
      <c r="G144" s="283"/>
      <c r="H144" s="283"/>
      <c r="I144" s="283"/>
      <c r="J144" s="283"/>
      <c r="K144" s="283"/>
      <c r="L144" s="284"/>
      <c r="M144" s="267"/>
      <c r="N144" s="268"/>
      <c r="O144" s="242"/>
      <c r="P144" s="243"/>
      <c r="Q144" s="243"/>
      <c r="R144" s="247"/>
      <c r="S144" s="242"/>
      <c r="T144" s="243"/>
      <c r="U144" s="243"/>
      <c r="V144" s="243"/>
      <c r="W144" s="243"/>
      <c r="X144" s="247"/>
      <c r="Y144" s="242"/>
      <c r="Z144" s="243"/>
      <c r="AA144" s="243"/>
      <c r="AB144" s="243"/>
      <c r="AC144" s="243"/>
      <c r="AD144" s="247"/>
      <c r="AE144" s="242"/>
      <c r="AF144" s="243"/>
      <c r="AG144" s="243"/>
      <c r="AH144" s="243"/>
      <c r="AI144" s="243"/>
      <c r="AJ144" s="376"/>
      <c r="AM144" s="50"/>
      <c r="AO144" s="13"/>
      <c r="AP144" s="283"/>
      <c r="AQ144" s="283"/>
      <c r="AR144" s="283"/>
      <c r="AS144" s="283"/>
      <c r="AT144" s="283"/>
      <c r="AU144" s="283"/>
      <c r="AV144" s="283"/>
      <c r="AW144" s="284"/>
      <c r="AX144" s="267"/>
      <c r="AY144" s="268"/>
      <c r="AZ144" s="242"/>
      <c r="BA144" s="243"/>
      <c r="BB144" s="243"/>
      <c r="BC144" s="247"/>
      <c r="BD144" s="242"/>
      <c r="BE144" s="243"/>
      <c r="BF144" s="243"/>
      <c r="BG144" s="243"/>
      <c r="BH144" s="243"/>
      <c r="BI144" s="247"/>
      <c r="BJ144" s="242"/>
      <c r="BK144" s="243"/>
      <c r="BL144" s="243"/>
      <c r="BM144" s="243"/>
      <c r="BN144" s="243"/>
      <c r="BO144" s="247"/>
      <c r="BP144" s="242"/>
      <c r="BQ144" s="243"/>
      <c r="BR144" s="243"/>
      <c r="BS144" s="243"/>
      <c r="BT144" s="243"/>
      <c r="BU144" s="376"/>
      <c r="BW144" s="49"/>
      <c r="BX144" s="50"/>
      <c r="BZ144" s="13"/>
      <c r="CA144" s="283"/>
      <c r="CB144" s="283"/>
      <c r="CC144" s="283"/>
      <c r="CD144" s="283"/>
      <c r="CE144" s="283"/>
      <c r="CF144" s="283"/>
      <c r="CG144" s="283"/>
      <c r="CH144" s="283"/>
      <c r="CI144" s="284"/>
      <c r="CJ144" s="267"/>
      <c r="CK144" s="268"/>
      <c r="CL144" s="242"/>
      <c r="CM144" s="243"/>
      <c r="CN144" s="243"/>
      <c r="CO144" s="247"/>
      <c r="CP144" s="242"/>
      <c r="CQ144" s="243"/>
      <c r="CR144" s="243"/>
      <c r="CS144" s="243"/>
      <c r="CT144" s="243"/>
      <c r="CU144" s="247"/>
      <c r="CV144" s="242"/>
      <c r="CW144" s="243"/>
      <c r="CX144" s="243"/>
      <c r="CY144" s="243"/>
      <c r="CZ144" s="243"/>
      <c r="DA144" s="247"/>
      <c r="DB144" s="242"/>
      <c r="DC144" s="243"/>
      <c r="DD144" s="243"/>
      <c r="DE144" s="243"/>
      <c r="DF144" s="243"/>
      <c r="DG144" s="376"/>
    </row>
    <row r="145" spans="4:111" ht="3" customHeight="1">
      <c r="D145" s="13"/>
      <c r="E145" s="283"/>
      <c r="F145" s="283"/>
      <c r="G145" s="283"/>
      <c r="H145" s="283"/>
      <c r="I145" s="283"/>
      <c r="J145" s="283"/>
      <c r="K145" s="283"/>
      <c r="L145" s="284"/>
      <c r="M145" s="267"/>
      <c r="N145" s="268"/>
      <c r="O145" s="242"/>
      <c r="P145" s="243"/>
      <c r="Q145" s="243"/>
      <c r="R145" s="247"/>
      <c r="S145" s="242"/>
      <c r="T145" s="243"/>
      <c r="U145" s="243"/>
      <c r="V145" s="243"/>
      <c r="W145" s="243"/>
      <c r="X145" s="247"/>
      <c r="Y145" s="242"/>
      <c r="Z145" s="243"/>
      <c r="AA145" s="243"/>
      <c r="AB145" s="243"/>
      <c r="AC145" s="243"/>
      <c r="AD145" s="247"/>
      <c r="AE145" s="242"/>
      <c r="AF145" s="243"/>
      <c r="AG145" s="243"/>
      <c r="AH145" s="243"/>
      <c r="AI145" s="243"/>
      <c r="AJ145" s="376"/>
      <c r="AM145" s="50"/>
      <c r="AO145" s="13"/>
      <c r="AP145" s="283"/>
      <c r="AQ145" s="283"/>
      <c r="AR145" s="283"/>
      <c r="AS145" s="283"/>
      <c r="AT145" s="283"/>
      <c r="AU145" s="283"/>
      <c r="AV145" s="283"/>
      <c r="AW145" s="284"/>
      <c r="AX145" s="267"/>
      <c r="AY145" s="268"/>
      <c r="AZ145" s="242"/>
      <c r="BA145" s="243"/>
      <c r="BB145" s="243"/>
      <c r="BC145" s="247"/>
      <c r="BD145" s="242"/>
      <c r="BE145" s="243"/>
      <c r="BF145" s="243"/>
      <c r="BG145" s="243"/>
      <c r="BH145" s="243"/>
      <c r="BI145" s="247"/>
      <c r="BJ145" s="242"/>
      <c r="BK145" s="243"/>
      <c r="BL145" s="243"/>
      <c r="BM145" s="243"/>
      <c r="BN145" s="243"/>
      <c r="BO145" s="247"/>
      <c r="BP145" s="242"/>
      <c r="BQ145" s="243"/>
      <c r="BR145" s="243"/>
      <c r="BS145" s="243"/>
      <c r="BT145" s="243"/>
      <c r="BU145" s="376"/>
      <c r="BW145" s="49"/>
      <c r="BX145" s="50"/>
      <c r="BZ145" s="13"/>
      <c r="CA145" s="283"/>
      <c r="CB145" s="283"/>
      <c r="CC145" s="283"/>
      <c r="CD145" s="283"/>
      <c r="CE145" s="283"/>
      <c r="CF145" s="283"/>
      <c r="CG145" s="283"/>
      <c r="CH145" s="283"/>
      <c r="CI145" s="284"/>
      <c r="CJ145" s="267"/>
      <c r="CK145" s="268"/>
      <c r="CL145" s="242"/>
      <c r="CM145" s="243"/>
      <c r="CN145" s="243"/>
      <c r="CO145" s="247"/>
      <c r="CP145" s="242"/>
      <c r="CQ145" s="243"/>
      <c r="CR145" s="243"/>
      <c r="CS145" s="243"/>
      <c r="CT145" s="243"/>
      <c r="CU145" s="247"/>
      <c r="CV145" s="242"/>
      <c r="CW145" s="243"/>
      <c r="CX145" s="243"/>
      <c r="CY145" s="243"/>
      <c r="CZ145" s="243"/>
      <c r="DA145" s="247"/>
      <c r="DB145" s="242"/>
      <c r="DC145" s="243"/>
      <c r="DD145" s="243"/>
      <c r="DE145" s="243"/>
      <c r="DF145" s="243"/>
      <c r="DG145" s="376"/>
    </row>
    <row r="146" spans="4:111" ht="3" customHeight="1">
      <c r="D146" s="13"/>
      <c r="E146" s="283"/>
      <c r="F146" s="283"/>
      <c r="G146" s="283"/>
      <c r="H146" s="283"/>
      <c r="I146" s="283"/>
      <c r="J146" s="283"/>
      <c r="K146" s="283"/>
      <c r="L146" s="284"/>
      <c r="M146" s="267"/>
      <c r="N146" s="268"/>
      <c r="O146" s="242"/>
      <c r="P146" s="243"/>
      <c r="Q146" s="243"/>
      <c r="R146" s="247"/>
      <c r="S146" s="242"/>
      <c r="T146" s="243"/>
      <c r="U146" s="243"/>
      <c r="V146" s="243"/>
      <c r="W146" s="243"/>
      <c r="X146" s="247"/>
      <c r="Y146" s="242"/>
      <c r="Z146" s="243"/>
      <c r="AA146" s="243"/>
      <c r="AB146" s="243"/>
      <c r="AC146" s="243"/>
      <c r="AD146" s="247"/>
      <c r="AE146" s="242"/>
      <c r="AF146" s="243"/>
      <c r="AG146" s="243"/>
      <c r="AH146" s="243"/>
      <c r="AI146" s="243"/>
      <c r="AJ146" s="376"/>
      <c r="AM146" s="50"/>
      <c r="AO146" s="13"/>
      <c r="AP146" s="283"/>
      <c r="AQ146" s="283"/>
      <c r="AR146" s="283"/>
      <c r="AS146" s="283"/>
      <c r="AT146" s="283"/>
      <c r="AU146" s="283"/>
      <c r="AV146" s="283"/>
      <c r="AW146" s="284"/>
      <c r="AX146" s="267"/>
      <c r="AY146" s="268"/>
      <c r="AZ146" s="242"/>
      <c r="BA146" s="243"/>
      <c r="BB146" s="243"/>
      <c r="BC146" s="247"/>
      <c r="BD146" s="242"/>
      <c r="BE146" s="243"/>
      <c r="BF146" s="243"/>
      <c r="BG146" s="243"/>
      <c r="BH146" s="243"/>
      <c r="BI146" s="247"/>
      <c r="BJ146" s="242"/>
      <c r="BK146" s="243"/>
      <c r="BL146" s="243"/>
      <c r="BM146" s="243"/>
      <c r="BN146" s="243"/>
      <c r="BO146" s="247"/>
      <c r="BP146" s="242"/>
      <c r="BQ146" s="243"/>
      <c r="BR146" s="243"/>
      <c r="BS146" s="243"/>
      <c r="BT146" s="243"/>
      <c r="BU146" s="376"/>
      <c r="BW146" s="49"/>
      <c r="BX146" s="50"/>
      <c r="BZ146" s="13"/>
      <c r="CA146" s="283"/>
      <c r="CB146" s="283"/>
      <c r="CC146" s="283"/>
      <c r="CD146" s="283"/>
      <c r="CE146" s="283"/>
      <c r="CF146" s="283"/>
      <c r="CG146" s="283"/>
      <c r="CH146" s="283"/>
      <c r="CI146" s="284"/>
      <c r="CJ146" s="267"/>
      <c r="CK146" s="268"/>
      <c r="CL146" s="242"/>
      <c r="CM146" s="243"/>
      <c r="CN146" s="243"/>
      <c r="CO146" s="247"/>
      <c r="CP146" s="242"/>
      <c r="CQ146" s="243"/>
      <c r="CR146" s="243"/>
      <c r="CS146" s="243"/>
      <c r="CT146" s="243"/>
      <c r="CU146" s="247"/>
      <c r="CV146" s="242"/>
      <c r="CW146" s="243"/>
      <c r="CX146" s="243"/>
      <c r="CY146" s="243"/>
      <c r="CZ146" s="243"/>
      <c r="DA146" s="247"/>
      <c r="DB146" s="242"/>
      <c r="DC146" s="243"/>
      <c r="DD146" s="243"/>
      <c r="DE146" s="243"/>
      <c r="DF146" s="243"/>
      <c r="DG146" s="376"/>
    </row>
    <row r="147" spans="4:111" ht="3" customHeight="1">
      <c r="D147" s="13"/>
      <c r="E147" s="283"/>
      <c r="F147" s="283"/>
      <c r="G147" s="283"/>
      <c r="H147" s="283"/>
      <c r="I147" s="283"/>
      <c r="J147" s="283"/>
      <c r="K147" s="283"/>
      <c r="L147" s="284"/>
      <c r="M147" s="267"/>
      <c r="N147" s="268"/>
      <c r="O147" s="242"/>
      <c r="P147" s="243"/>
      <c r="Q147" s="243"/>
      <c r="R147" s="247"/>
      <c r="S147" s="242"/>
      <c r="T147" s="243"/>
      <c r="U147" s="243"/>
      <c r="V147" s="243"/>
      <c r="W147" s="243"/>
      <c r="X147" s="247"/>
      <c r="Y147" s="242"/>
      <c r="Z147" s="243"/>
      <c r="AA147" s="243"/>
      <c r="AB147" s="243"/>
      <c r="AC147" s="243"/>
      <c r="AD147" s="247"/>
      <c r="AE147" s="242"/>
      <c r="AF147" s="243"/>
      <c r="AG147" s="243"/>
      <c r="AH147" s="243"/>
      <c r="AI147" s="243"/>
      <c r="AJ147" s="376"/>
      <c r="AM147" s="50"/>
      <c r="AO147" s="13"/>
      <c r="AP147" s="283"/>
      <c r="AQ147" s="283"/>
      <c r="AR147" s="283"/>
      <c r="AS147" s="283"/>
      <c r="AT147" s="283"/>
      <c r="AU147" s="283"/>
      <c r="AV147" s="283"/>
      <c r="AW147" s="284"/>
      <c r="AX147" s="267"/>
      <c r="AY147" s="268"/>
      <c r="AZ147" s="242"/>
      <c r="BA147" s="243"/>
      <c r="BB147" s="243"/>
      <c r="BC147" s="247"/>
      <c r="BD147" s="242"/>
      <c r="BE147" s="243"/>
      <c r="BF147" s="243"/>
      <c r="BG147" s="243"/>
      <c r="BH147" s="243"/>
      <c r="BI147" s="247"/>
      <c r="BJ147" s="242"/>
      <c r="BK147" s="243"/>
      <c r="BL147" s="243"/>
      <c r="BM147" s="243"/>
      <c r="BN147" s="243"/>
      <c r="BO147" s="247"/>
      <c r="BP147" s="242"/>
      <c r="BQ147" s="243"/>
      <c r="BR147" s="243"/>
      <c r="BS147" s="243"/>
      <c r="BT147" s="243"/>
      <c r="BU147" s="376"/>
      <c r="BW147" s="49"/>
      <c r="BX147" s="50"/>
      <c r="BZ147" s="13"/>
      <c r="CA147" s="283"/>
      <c r="CB147" s="283"/>
      <c r="CC147" s="283"/>
      <c r="CD147" s="283"/>
      <c r="CE147" s="283"/>
      <c r="CF147" s="283"/>
      <c r="CG147" s="283"/>
      <c r="CH147" s="283"/>
      <c r="CI147" s="284"/>
      <c r="CJ147" s="267"/>
      <c r="CK147" s="268"/>
      <c r="CL147" s="242"/>
      <c r="CM147" s="243"/>
      <c r="CN147" s="243"/>
      <c r="CO147" s="247"/>
      <c r="CP147" s="242"/>
      <c r="CQ147" s="243"/>
      <c r="CR147" s="243"/>
      <c r="CS147" s="243"/>
      <c r="CT147" s="243"/>
      <c r="CU147" s="247"/>
      <c r="CV147" s="242"/>
      <c r="CW147" s="243"/>
      <c r="CX147" s="243"/>
      <c r="CY147" s="243"/>
      <c r="CZ147" s="243"/>
      <c r="DA147" s="247"/>
      <c r="DB147" s="242"/>
      <c r="DC147" s="243"/>
      <c r="DD147" s="243"/>
      <c r="DE147" s="243"/>
      <c r="DF147" s="243"/>
      <c r="DG147" s="376"/>
    </row>
    <row r="148" spans="4:111" ht="3" customHeight="1">
      <c r="D148" s="13"/>
      <c r="E148" s="283"/>
      <c r="F148" s="283"/>
      <c r="G148" s="283"/>
      <c r="H148" s="283"/>
      <c r="I148" s="283"/>
      <c r="J148" s="283"/>
      <c r="K148" s="283"/>
      <c r="L148" s="284"/>
      <c r="M148" s="267"/>
      <c r="N148" s="268"/>
      <c r="O148" s="242"/>
      <c r="P148" s="243"/>
      <c r="Q148" s="243"/>
      <c r="R148" s="247"/>
      <c r="S148" s="242"/>
      <c r="T148" s="243"/>
      <c r="U148" s="243"/>
      <c r="V148" s="243"/>
      <c r="W148" s="243"/>
      <c r="X148" s="247"/>
      <c r="Y148" s="242"/>
      <c r="Z148" s="243"/>
      <c r="AA148" s="243"/>
      <c r="AB148" s="243"/>
      <c r="AC148" s="243"/>
      <c r="AD148" s="247"/>
      <c r="AE148" s="242"/>
      <c r="AF148" s="243"/>
      <c r="AG148" s="243"/>
      <c r="AH148" s="243"/>
      <c r="AI148" s="243"/>
      <c r="AJ148" s="376"/>
      <c r="AM148" s="50"/>
      <c r="AO148" s="13"/>
      <c r="AP148" s="283"/>
      <c r="AQ148" s="283"/>
      <c r="AR148" s="283"/>
      <c r="AS148" s="283"/>
      <c r="AT148" s="283"/>
      <c r="AU148" s="283"/>
      <c r="AV148" s="283"/>
      <c r="AW148" s="284"/>
      <c r="AX148" s="267"/>
      <c r="AY148" s="268"/>
      <c r="AZ148" s="242"/>
      <c r="BA148" s="243"/>
      <c r="BB148" s="243"/>
      <c r="BC148" s="247"/>
      <c r="BD148" s="242"/>
      <c r="BE148" s="243"/>
      <c r="BF148" s="243"/>
      <c r="BG148" s="243"/>
      <c r="BH148" s="243"/>
      <c r="BI148" s="247"/>
      <c r="BJ148" s="242"/>
      <c r="BK148" s="243"/>
      <c r="BL148" s="243"/>
      <c r="BM148" s="243"/>
      <c r="BN148" s="243"/>
      <c r="BO148" s="247"/>
      <c r="BP148" s="242"/>
      <c r="BQ148" s="243"/>
      <c r="BR148" s="243"/>
      <c r="BS148" s="243"/>
      <c r="BT148" s="243"/>
      <c r="BU148" s="376"/>
      <c r="BW148" s="49"/>
      <c r="BX148" s="50"/>
      <c r="BZ148" s="13"/>
      <c r="CA148" s="283"/>
      <c r="CB148" s="283"/>
      <c r="CC148" s="283"/>
      <c r="CD148" s="283"/>
      <c r="CE148" s="283"/>
      <c r="CF148" s="283"/>
      <c r="CG148" s="283"/>
      <c r="CH148" s="283"/>
      <c r="CI148" s="284"/>
      <c r="CJ148" s="267"/>
      <c r="CK148" s="268"/>
      <c r="CL148" s="242"/>
      <c r="CM148" s="243"/>
      <c r="CN148" s="243"/>
      <c r="CO148" s="247"/>
      <c r="CP148" s="242"/>
      <c r="CQ148" s="243"/>
      <c r="CR148" s="243"/>
      <c r="CS148" s="243"/>
      <c r="CT148" s="243"/>
      <c r="CU148" s="247"/>
      <c r="CV148" s="242"/>
      <c r="CW148" s="243"/>
      <c r="CX148" s="243"/>
      <c r="CY148" s="243"/>
      <c r="CZ148" s="243"/>
      <c r="DA148" s="247"/>
      <c r="DB148" s="242"/>
      <c r="DC148" s="243"/>
      <c r="DD148" s="243"/>
      <c r="DE148" s="243"/>
      <c r="DF148" s="243"/>
      <c r="DG148" s="376"/>
    </row>
    <row r="149" spans="4:111" ht="3" customHeight="1">
      <c r="D149" s="13"/>
      <c r="E149" s="283"/>
      <c r="F149" s="283"/>
      <c r="G149" s="283"/>
      <c r="H149" s="283"/>
      <c r="I149" s="283"/>
      <c r="J149" s="283"/>
      <c r="K149" s="283"/>
      <c r="L149" s="284"/>
      <c r="M149" s="267"/>
      <c r="N149" s="268"/>
      <c r="O149" s="242"/>
      <c r="P149" s="243"/>
      <c r="Q149" s="243"/>
      <c r="R149" s="247"/>
      <c r="S149" s="242"/>
      <c r="T149" s="243"/>
      <c r="U149" s="243"/>
      <c r="V149" s="243"/>
      <c r="W149" s="243"/>
      <c r="X149" s="247"/>
      <c r="Y149" s="242"/>
      <c r="Z149" s="243"/>
      <c r="AA149" s="243"/>
      <c r="AB149" s="243"/>
      <c r="AC149" s="243"/>
      <c r="AD149" s="247"/>
      <c r="AE149" s="242"/>
      <c r="AF149" s="243"/>
      <c r="AG149" s="243"/>
      <c r="AH149" s="243"/>
      <c r="AI149" s="243"/>
      <c r="AJ149" s="376"/>
      <c r="AM149" s="50"/>
      <c r="AO149" s="13"/>
      <c r="AP149" s="283"/>
      <c r="AQ149" s="283"/>
      <c r="AR149" s="283"/>
      <c r="AS149" s="283"/>
      <c r="AT149" s="283"/>
      <c r="AU149" s="283"/>
      <c r="AV149" s="283"/>
      <c r="AW149" s="284"/>
      <c r="AX149" s="267"/>
      <c r="AY149" s="268"/>
      <c r="AZ149" s="242"/>
      <c r="BA149" s="243"/>
      <c r="BB149" s="243"/>
      <c r="BC149" s="247"/>
      <c r="BD149" s="242"/>
      <c r="BE149" s="243"/>
      <c r="BF149" s="243"/>
      <c r="BG149" s="243"/>
      <c r="BH149" s="243"/>
      <c r="BI149" s="247"/>
      <c r="BJ149" s="242"/>
      <c r="BK149" s="243"/>
      <c r="BL149" s="243"/>
      <c r="BM149" s="243"/>
      <c r="BN149" s="243"/>
      <c r="BO149" s="247"/>
      <c r="BP149" s="242"/>
      <c r="BQ149" s="243"/>
      <c r="BR149" s="243"/>
      <c r="BS149" s="243"/>
      <c r="BT149" s="243"/>
      <c r="BU149" s="376"/>
      <c r="BW149" s="49"/>
      <c r="BX149" s="50"/>
      <c r="BZ149" s="13"/>
      <c r="CA149" s="283"/>
      <c r="CB149" s="283"/>
      <c r="CC149" s="283"/>
      <c r="CD149" s="283"/>
      <c r="CE149" s="283"/>
      <c r="CF149" s="283"/>
      <c r="CG149" s="283"/>
      <c r="CH149" s="283"/>
      <c r="CI149" s="284"/>
      <c r="CJ149" s="267"/>
      <c r="CK149" s="268"/>
      <c r="CL149" s="242"/>
      <c r="CM149" s="243"/>
      <c r="CN149" s="243"/>
      <c r="CO149" s="247"/>
      <c r="CP149" s="242"/>
      <c r="CQ149" s="243"/>
      <c r="CR149" s="243"/>
      <c r="CS149" s="243"/>
      <c r="CT149" s="243"/>
      <c r="CU149" s="247"/>
      <c r="CV149" s="242"/>
      <c r="CW149" s="243"/>
      <c r="CX149" s="243"/>
      <c r="CY149" s="243"/>
      <c r="CZ149" s="243"/>
      <c r="DA149" s="247"/>
      <c r="DB149" s="242"/>
      <c r="DC149" s="243"/>
      <c r="DD149" s="243"/>
      <c r="DE149" s="243"/>
      <c r="DF149" s="243"/>
      <c r="DG149" s="376"/>
    </row>
    <row r="150" spans="4:111" ht="3" customHeight="1">
      <c r="D150" s="14"/>
      <c r="E150" s="285"/>
      <c r="F150" s="285"/>
      <c r="G150" s="285"/>
      <c r="H150" s="285"/>
      <c r="I150" s="285"/>
      <c r="J150" s="285"/>
      <c r="K150" s="285"/>
      <c r="L150" s="286"/>
      <c r="M150" s="279"/>
      <c r="N150" s="280"/>
      <c r="O150" s="300"/>
      <c r="P150" s="274"/>
      <c r="Q150" s="274"/>
      <c r="R150" s="276"/>
      <c r="S150" s="300"/>
      <c r="T150" s="274"/>
      <c r="U150" s="274"/>
      <c r="V150" s="274"/>
      <c r="W150" s="274"/>
      <c r="X150" s="276"/>
      <c r="Y150" s="300"/>
      <c r="Z150" s="274"/>
      <c r="AA150" s="274"/>
      <c r="AB150" s="274"/>
      <c r="AC150" s="274"/>
      <c r="AD150" s="276"/>
      <c r="AE150" s="300"/>
      <c r="AF150" s="274"/>
      <c r="AG150" s="274"/>
      <c r="AH150" s="274"/>
      <c r="AI150" s="274"/>
      <c r="AJ150" s="377"/>
      <c r="AM150" s="50"/>
      <c r="AO150" s="14"/>
      <c r="AP150" s="285"/>
      <c r="AQ150" s="285"/>
      <c r="AR150" s="285"/>
      <c r="AS150" s="285"/>
      <c r="AT150" s="285"/>
      <c r="AU150" s="285"/>
      <c r="AV150" s="285"/>
      <c r="AW150" s="286"/>
      <c r="AX150" s="279"/>
      <c r="AY150" s="280"/>
      <c r="AZ150" s="300"/>
      <c r="BA150" s="274"/>
      <c r="BB150" s="274"/>
      <c r="BC150" s="276"/>
      <c r="BD150" s="300"/>
      <c r="BE150" s="274"/>
      <c r="BF150" s="274"/>
      <c r="BG150" s="274"/>
      <c r="BH150" s="274"/>
      <c r="BI150" s="276"/>
      <c r="BJ150" s="300"/>
      <c r="BK150" s="274"/>
      <c r="BL150" s="274"/>
      <c r="BM150" s="274"/>
      <c r="BN150" s="274"/>
      <c r="BO150" s="276"/>
      <c r="BP150" s="300"/>
      <c r="BQ150" s="274"/>
      <c r="BR150" s="274"/>
      <c r="BS150" s="274"/>
      <c r="BT150" s="274"/>
      <c r="BU150" s="377"/>
      <c r="BW150" s="49"/>
      <c r="BX150" s="50"/>
      <c r="BZ150" s="14"/>
      <c r="CA150" s="285"/>
      <c r="CB150" s="285"/>
      <c r="CC150" s="285"/>
      <c r="CD150" s="285"/>
      <c r="CE150" s="285"/>
      <c r="CF150" s="285"/>
      <c r="CG150" s="285"/>
      <c r="CH150" s="285"/>
      <c r="CI150" s="286"/>
      <c r="CJ150" s="279"/>
      <c r="CK150" s="280"/>
      <c r="CL150" s="300"/>
      <c r="CM150" s="274"/>
      <c r="CN150" s="274"/>
      <c r="CO150" s="276"/>
      <c r="CP150" s="300"/>
      <c r="CQ150" s="274"/>
      <c r="CR150" s="274"/>
      <c r="CS150" s="274"/>
      <c r="CT150" s="274"/>
      <c r="CU150" s="276"/>
      <c r="CV150" s="300"/>
      <c r="CW150" s="274"/>
      <c r="CX150" s="274"/>
      <c r="CY150" s="274"/>
      <c r="CZ150" s="274"/>
      <c r="DA150" s="276"/>
      <c r="DB150" s="300"/>
      <c r="DC150" s="274"/>
      <c r="DD150" s="274"/>
      <c r="DE150" s="274"/>
      <c r="DF150" s="274"/>
      <c r="DG150" s="377"/>
    </row>
    <row r="151" spans="4:111" ht="4.5" customHeight="1">
      <c r="D151" s="311" t="s">
        <v>19</v>
      </c>
      <c r="E151" s="312"/>
      <c r="F151" s="312"/>
      <c r="G151" s="312"/>
      <c r="H151" s="312"/>
      <c r="I151" s="313"/>
      <c r="J151" s="21"/>
      <c r="K151" s="15"/>
      <c r="L151" s="378">
        <f>入力シート!$F$13</f>
        <v>0</v>
      </c>
      <c r="M151" s="378"/>
      <c r="N151" s="378"/>
      <c r="O151" s="378">
        <f>入力シート!$H$13</f>
        <v>0</v>
      </c>
      <c r="P151" s="378"/>
      <c r="Q151" s="378"/>
      <c r="R151" s="378">
        <f>入力シート!$J$13</f>
        <v>0</v>
      </c>
      <c r="S151" s="378"/>
      <c r="T151" s="378"/>
      <c r="U151" s="16"/>
      <c r="V151" s="303" t="s">
        <v>22</v>
      </c>
      <c r="W151" s="304"/>
      <c r="X151" s="381"/>
      <c r="Y151" s="382"/>
      <c r="Z151" s="382"/>
      <c r="AA151" s="382"/>
      <c r="AB151" s="382"/>
      <c r="AC151" s="382"/>
      <c r="AD151" s="382"/>
      <c r="AE151" s="382"/>
      <c r="AF151" s="382"/>
      <c r="AG151" s="382"/>
      <c r="AH151" s="382"/>
      <c r="AI151" s="382"/>
      <c r="AJ151" s="383"/>
      <c r="AM151" s="50"/>
      <c r="AO151" s="311" t="s">
        <v>19</v>
      </c>
      <c r="AP151" s="312"/>
      <c r="AQ151" s="312"/>
      <c r="AR151" s="312"/>
      <c r="AS151" s="312"/>
      <c r="AT151" s="313"/>
      <c r="AU151" s="21"/>
      <c r="AV151" s="15"/>
      <c r="AW151" s="378">
        <f>入力シート!$F$13</f>
        <v>0</v>
      </c>
      <c r="AX151" s="378"/>
      <c r="AY151" s="378"/>
      <c r="AZ151" s="378">
        <f>入力シート!$H$13</f>
        <v>0</v>
      </c>
      <c r="BA151" s="378"/>
      <c r="BB151" s="378"/>
      <c r="BC151" s="378">
        <f>入力シート!$J$13</f>
        <v>0</v>
      </c>
      <c r="BD151" s="378"/>
      <c r="BE151" s="378"/>
      <c r="BF151" s="35"/>
      <c r="BG151" s="303" t="s">
        <v>22</v>
      </c>
      <c r="BH151" s="304"/>
      <c r="BI151" s="381"/>
      <c r="BJ151" s="382"/>
      <c r="BK151" s="382"/>
      <c r="BL151" s="382"/>
      <c r="BM151" s="382"/>
      <c r="BN151" s="382"/>
      <c r="BO151" s="382"/>
      <c r="BP151" s="382"/>
      <c r="BQ151" s="382"/>
      <c r="BR151" s="382"/>
      <c r="BS151" s="382"/>
      <c r="BT151" s="382"/>
      <c r="BU151" s="383"/>
      <c r="BW151" s="49"/>
      <c r="BX151" s="50"/>
      <c r="BZ151" s="311" t="s">
        <v>19</v>
      </c>
      <c r="CA151" s="312"/>
      <c r="CB151" s="312"/>
      <c r="CC151" s="312"/>
      <c r="CD151" s="312"/>
      <c r="CE151" s="312"/>
      <c r="CF151" s="313"/>
      <c r="CG151" s="21"/>
      <c r="CH151" s="15"/>
      <c r="CI151" s="378">
        <f>入力シート!$F$13</f>
        <v>0</v>
      </c>
      <c r="CJ151" s="378"/>
      <c r="CK151" s="378"/>
      <c r="CL151" s="378">
        <f>入力シート!$H$13</f>
        <v>0</v>
      </c>
      <c r="CM151" s="378"/>
      <c r="CN151" s="378"/>
      <c r="CO151" s="378">
        <f>入力シート!$J$13</f>
        <v>0</v>
      </c>
      <c r="CP151" s="378"/>
      <c r="CQ151" s="378"/>
      <c r="CR151" s="15"/>
      <c r="CS151" s="303" t="s">
        <v>22</v>
      </c>
      <c r="CT151" s="304"/>
      <c r="CU151" s="381"/>
      <c r="CV151" s="382"/>
      <c r="CW151" s="382"/>
      <c r="CX151" s="382"/>
      <c r="CY151" s="382"/>
      <c r="CZ151" s="382"/>
      <c r="DA151" s="382"/>
      <c r="DB151" s="382"/>
      <c r="DC151" s="382"/>
      <c r="DD151" s="382"/>
      <c r="DE151" s="382"/>
      <c r="DF151" s="382"/>
      <c r="DG151" s="383"/>
    </row>
    <row r="152" spans="4:111" ht="4.5" customHeight="1">
      <c r="D152" s="314"/>
      <c r="E152" s="211"/>
      <c r="F152" s="211"/>
      <c r="G152" s="211"/>
      <c r="H152" s="211"/>
      <c r="I152" s="315"/>
      <c r="J152" s="22"/>
      <c r="K152" s="17"/>
      <c r="L152" s="379"/>
      <c r="M152" s="379"/>
      <c r="N152" s="379"/>
      <c r="O152" s="379"/>
      <c r="P152" s="379"/>
      <c r="Q152" s="379"/>
      <c r="R152" s="379"/>
      <c r="S152" s="379"/>
      <c r="T152" s="379"/>
      <c r="U152" s="18"/>
      <c r="V152" s="305"/>
      <c r="W152" s="306"/>
      <c r="X152" s="384"/>
      <c r="Y152" s="385"/>
      <c r="Z152" s="385"/>
      <c r="AA152" s="385"/>
      <c r="AB152" s="385"/>
      <c r="AC152" s="385"/>
      <c r="AD152" s="385"/>
      <c r="AE152" s="385"/>
      <c r="AF152" s="385"/>
      <c r="AG152" s="385"/>
      <c r="AH152" s="385"/>
      <c r="AI152" s="385"/>
      <c r="AJ152" s="386"/>
      <c r="AM152" s="50"/>
      <c r="AO152" s="314"/>
      <c r="AP152" s="211"/>
      <c r="AQ152" s="211"/>
      <c r="AR152" s="211"/>
      <c r="AS152" s="211"/>
      <c r="AT152" s="315"/>
      <c r="AU152" s="22"/>
      <c r="AV152" s="17"/>
      <c r="AW152" s="379"/>
      <c r="AX152" s="379"/>
      <c r="AY152" s="379"/>
      <c r="AZ152" s="379"/>
      <c r="BA152" s="379"/>
      <c r="BB152" s="379"/>
      <c r="BC152" s="379"/>
      <c r="BD152" s="379"/>
      <c r="BE152" s="379"/>
      <c r="BF152" s="36"/>
      <c r="BG152" s="305"/>
      <c r="BH152" s="306"/>
      <c r="BI152" s="384"/>
      <c r="BJ152" s="385"/>
      <c r="BK152" s="385"/>
      <c r="BL152" s="385"/>
      <c r="BM152" s="385"/>
      <c r="BN152" s="385"/>
      <c r="BO152" s="385"/>
      <c r="BP152" s="385"/>
      <c r="BQ152" s="385"/>
      <c r="BR152" s="385"/>
      <c r="BS152" s="385"/>
      <c r="BT152" s="385"/>
      <c r="BU152" s="386"/>
      <c r="BW152" s="49"/>
      <c r="BX152" s="50"/>
      <c r="BZ152" s="314"/>
      <c r="CA152" s="211"/>
      <c r="CB152" s="211"/>
      <c r="CC152" s="211"/>
      <c r="CD152" s="211"/>
      <c r="CE152" s="211"/>
      <c r="CF152" s="315"/>
      <c r="CG152" s="22"/>
      <c r="CH152" s="17"/>
      <c r="CI152" s="379"/>
      <c r="CJ152" s="379"/>
      <c r="CK152" s="379"/>
      <c r="CL152" s="379"/>
      <c r="CM152" s="379"/>
      <c r="CN152" s="379"/>
      <c r="CO152" s="379"/>
      <c r="CP152" s="379"/>
      <c r="CQ152" s="379"/>
      <c r="CR152" s="17"/>
      <c r="CS152" s="305"/>
      <c r="CT152" s="306"/>
      <c r="CU152" s="384"/>
      <c r="CV152" s="385"/>
      <c r="CW152" s="385"/>
      <c r="CX152" s="385"/>
      <c r="CY152" s="385"/>
      <c r="CZ152" s="385"/>
      <c r="DA152" s="385"/>
      <c r="DB152" s="385"/>
      <c r="DC152" s="385"/>
      <c r="DD152" s="385"/>
      <c r="DE152" s="385"/>
      <c r="DF152" s="385"/>
      <c r="DG152" s="386"/>
    </row>
    <row r="153" spans="4:111" ht="4.5" customHeight="1">
      <c r="D153" s="314"/>
      <c r="E153" s="211"/>
      <c r="F153" s="211"/>
      <c r="G153" s="211"/>
      <c r="H153" s="211"/>
      <c r="I153" s="315"/>
      <c r="J153" s="22"/>
      <c r="K153" s="17"/>
      <c r="L153" s="379"/>
      <c r="M153" s="379"/>
      <c r="N153" s="379"/>
      <c r="O153" s="379"/>
      <c r="P153" s="379"/>
      <c r="Q153" s="379"/>
      <c r="R153" s="379"/>
      <c r="S153" s="379"/>
      <c r="T153" s="379"/>
      <c r="U153" s="18"/>
      <c r="V153" s="305"/>
      <c r="W153" s="306"/>
      <c r="X153" s="384"/>
      <c r="Y153" s="385"/>
      <c r="Z153" s="385"/>
      <c r="AA153" s="385"/>
      <c r="AB153" s="385"/>
      <c r="AC153" s="385"/>
      <c r="AD153" s="385"/>
      <c r="AE153" s="385"/>
      <c r="AF153" s="385"/>
      <c r="AG153" s="385"/>
      <c r="AH153" s="385"/>
      <c r="AI153" s="385"/>
      <c r="AJ153" s="386"/>
      <c r="AM153" s="50"/>
      <c r="AO153" s="314"/>
      <c r="AP153" s="211"/>
      <c r="AQ153" s="211"/>
      <c r="AR153" s="211"/>
      <c r="AS153" s="211"/>
      <c r="AT153" s="315"/>
      <c r="AU153" s="22"/>
      <c r="AV153" s="17"/>
      <c r="AW153" s="379"/>
      <c r="AX153" s="379"/>
      <c r="AY153" s="379"/>
      <c r="AZ153" s="379"/>
      <c r="BA153" s="379"/>
      <c r="BB153" s="379"/>
      <c r="BC153" s="379"/>
      <c r="BD153" s="379"/>
      <c r="BE153" s="379"/>
      <c r="BF153" s="36"/>
      <c r="BG153" s="305"/>
      <c r="BH153" s="306"/>
      <c r="BI153" s="384"/>
      <c r="BJ153" s="385"/>
      <c r="BK153" s="385"/>
      <c r="BL153" s="385"/>
      <c r="BM153" s="385"/>
      <c r="BN153" s="385"/>
      <c r="BO153" s="385"/>
      <c r="BP153" s="385"/>
      <c r="BQ153" s="385"/>
      <c r="BR153" s="385"/>
      <c r="BS153" s="385"/>
      <c r="BT153" s="385"/>
      <c r="BU153" s="386"/>
      <c r="BW153" s="49"/>
      <c r="BX153" s="50"/>
      <c r="BZ153" s="314"/>
      <c r="CA153" s="211"/>
      <c r="CB153" s="211"/>
      <c r="CC153" s="211"/>
      <c r="CD153" s="211"/>
      <c r="CE153" s="211"/>
      <c r="CF153" s="315"/>
      <c r="CG153" s="22"/>
      <c r="CH153" s="17"/>
      <c r="CI153" s="379"/>
      <c r="CJ153" s="379"/>
      <c r="CK153" s="379"/>
      <c r="CL153" s="379"/>
      <c r="CM153" s="379"/>
      <c r="CN153" s="379"/>
      <c r="CO153" s="379"/>
      <c r="CP153" s="379"/>
      <c r="CQ153" s="379"/>
      <c r="CR153" s="17"/>
      <c r="CS153" s="305"/>
      <c r="CT153" s="306"/>
      <c r="CU153" s="384"/>
      <c r="CV153" s="385"/>
      <c r="CW153" s="385"/>
      <c r="CX153" s="385"/>
      <c r="CY153" s="385"/>
      <c r="CZ153" s="385"/>
      <c r="DA153" s="385"/>
      <c r="DB153" s="385"/>
      <c r="DC153" s="385"/>
      <c r="DD153" s="385"/>
      <c r="DE153" s="385"/>
      <c r="DF153" s="385"/>
      <c r="DG153" s="386"/>
    </row>
    <row r="154" spans="4:111" ht="4.5" customHeight="1">
      <c r="D154" s="314"/>
      <c r="E154" s="211"/>
      <c r="F154" s="211"/>
      <c r="G154" s="211"/>
      <c r="H154" s="211"/>
      <c r="I154" s="315"/>
      <c r="J154" s="22"/>
      <c r="K154" s="17"/>
      <c r="L154" s="379"/>
      <c r="M154" s="379"/>
      <c r="N154" s="379"/>
      <c r="O154" s="379"/>
      <c r="P154" s="379"/>
      <c r="Q154" s="379"/>
      <c r="R154" s="379"/>
      <c r="S154" s="379"/>
      <c r="T154" s="379"/>
      <c r="U154" s="18"/>
      <c r="V154" s="305"/>
      <c r="W154" s="306"/>
      <c r="X154" s="384"/>
      <c r="Y154" s="385"/>
      <c r="Z154" s="385"/>
      <c r="AA154" s="385"/>
      <c r="AB154" s="385"/>
      <c r="AC154" s="385"/>
      <c r="AD154" s="385"/>
      <c r="AE154" s="385"/>
      <c r="AF154" s="385"/>
      <c r="AG154" s="385"/>
      <c r="AH154" s="385"/>
      <c r="AI154" s="385"/>
      <c r="AJ154" s="386"/>
      <c r="AM154" s="50"/>
      <c r="AO154" s="314"/>
      <c r="AP154" s="211"/>
      <c r="AQ154" s="211"/>
      <c r="AR154" s="211"/>
      <c r="AS154" s="211"/>
      <c r="AT154" s="315"/>
      <c r="AU154" s="22"/>
      <c r="AV154" s="17"/>
      <c r="AW154" s="379"/>
      <c r="AX154" s="379"/>
      <c r="AY154" s="379"/>
      <c r="AZ154" s="379"/>
      <c r="BA154" s="379"/>
      <c r="BB154" s="379"/>
      <c r="BC154" s="379"/>
      <c r="BD154" s="379"/>
      <c r="BE154" s="379"/>
      <c r="BF154" s="36"/>
      <c r="BG154" s="305"/>
      <c r="BH154" s="306"/>
      <c r="BI154" s="384"/>
      <c r="BJ154" s="385"/>
      <c r="BK154" s="385"/>
      <c r="BL154" s="385"/>
      <c r="BM154" s="385"/>
      <c r="BN154" s="385"/>
      <c r="BO154" s="385"/>
      <c r="BP154" s="385"/>
      <c r="BQ154" s="385"/>
      <c r="BR154" s="385"/>
      <c r="BS154" s="385"/>
      <c r="BT154" s="385"/>
      <c r="BU154" s="386"/>
      <c r="BW154" s="49"/>
      <c r="BX154" s="50"/>
      <c r="BZ154" s="314"/>
      <c r="CA154" s="211"/>
      <c r="CB154" s="211"/>
      <c r="CC154" s="211"/>
      <c r="CD154" s="211"/>
      <c r="CE154" s="211"/>
      <c r="CF154" s="315"/>
      <c r="CG154" s="22"/>
      <c r="CH154" s="17"/>
      <c r="CI154" s="379"/>
      <c r="CJ154" s="379"/>
      <c r="CK154" s="379"/>
      <c r="CL154" s="379"/>
      <c r="CM154" s="379"/>
      <c r="CN154" s="379"/>
      <c r="CO154" s="379"/>
      <c r="CP154" s="379"/>
      <c r="CQ154" s="379"/>
      <c r="CR154" s="17"/>
      <c r="CS154" s="305"/>
      <c r="CT154" s="306"/>
      <c r="CU154" s="384"/>
      <c r="CV154" s="385"/>
      <c r="CW154" s="385"/>
      <c r="CX154" s="385"/>
      <c r="CY154" s="385"/>
      <c r="CZ154" s="385"/>
      <c r="DA154" s="385"/>
      <c r="DB154" s="385"/>
      <c r="DC154" s="385"/>
      <c r="DD154" s="385"/>
      <c r="DE154" s="385"/>
      <c r="DF154" s="385"/>
      <c r="DG154" s="386"/>
    </row>
    <row r="155" spans="4:111" ht="4.5" customHeight="1">
      <c r="D155" s="314"/>
      <c r="E155" s="211"/>
      <c r="F155" s="211"/>
      <c r="G155" s="211"/>
      <c r="H155" s="211"/>
      <c r="I155" s="315"/>
      <c r="J155" s="22"/>
      <c r="K155" s="17"/>
      <c r="L155" s="379"/>
      <c r="M155" s="379"/>
      <c r="N155" s="379"/>
      <c r="O155" s="379"/>
      <c r="P155" s="379"/>
      <c r="Q155" s="379"/>
      <c r="R155" s="379"/>
      <c r="S155" s="379"/>
      <c r="T155" s="379"/>
      <c r="U155" s="18"/>
      <c r="V155" s="305"/>
      <c r="W155" s="306"/>
      <c r="X155" s="384"/>
      <c r="Y155" s="385"/>
      <c r="Z155" s="385"/>
      <c r="AA155" s="385"/>
      <c r="AB155" s="385"/>
      <c r="AC155" s="385"/>
      <c r="AD155" s="385"/>
      <c r="AE155" s="385"/>
      <c r="AF155" s="385"/>
      <c r="AG155" s="385"/>
      <c r="AH155" s="385"/>
      <c r="AI155" s="385"/>
      <c r="AJ155" s="386"/>
      <c r="AM155" s="50"/>
      <c r="AO155" s="314"/>
      <c r="AP155" s="211"/>
      <c r="AQ155" s="211"/>
      <c r="AR155" s="211"/>
      <c r="AS155" s="211"/>
      <c r="AT155" s="315"/>
      <c r="AU155" s="22"/>
      <c r="AV155" s="17"/>
      <c r="AW155" s="379"/>
      <c r="AX155" s="379"/>
      <c r="AY155" s="379"/>
      <c r="AZ155" s="379"/>
      <c r="BA155" s="379"/>
      <c r="BB155" s="379"/>
      <c r="BC155" s="379"/>
      <c r="BD155" s="379"/>
      <c r="BE155" s="379"/>
      <c r="BF155" s="36"/>
      <c r="BG155" s="305"/>
      <c r="BH155" s="306"/>
      <c r="BI155" s="384"/>
      <c r="BJ155" s="385"/>
      <c r="BK155" s="385"/>
      <c r="BL155" s="385"/>
      <c r="BM155" s="385"/>
      <c r="BN155" s="385"/>
      <c r="BO155" s="385"/>
      <c r="BP155" s="385"/>
      <c r="BQ155" s="385"/>
      <c r="BR155" s="385"/>
      <c r="BS155" s="385"/>
      <c r="BT155" s="385"/>
      <c r="BU155" s="386"/>
      <c r="BW155" s="49"/>
      <c r="BX155" s="50"/>
      <c r="BZ155" s="314"/>
      <c r="CA155" s="211"/>
      <c r="CB155" s="211"/>
      <c r="CC155" s="211"/>
      <c r="CD155" s="211"/>
      <c r="CE155" s="211"/>
      <c r="CF155" s="315"/>
      <c r="CG155" s="22"/>
      <c r="CH155" s="17"/>
      <c r="CI155" s="379"/>
      <c r="CJ155" s="379"/>
      <c r="CK155" s="379"/>
      <c r="CL155" s="379"/>
      <c r="CM155" s="379"/>
      <c r="CN155" s="379"/>
      <c r="CO155" s="379"/>
      <c r="CP155" s="379"/>
      <c r="CQ155" s="379"/>
      <c r="CR155" s="17"/>
      <c r="CS155" s="305"/>
      <c r="CT155" s="306"/>
      <c r="CU155" s="384"/>
      <c r="CV155" s="385"/>
      <c r="CW155" s="385"/>
      <c r="CX155" s="385"/>
      <c r="CY155" s="385"/>
      <c r="CZ155" s="385"/>
      <c r="DA155" s="385"/>
      <c r="DB155" s="385"/>
      <c r="DC155" s="385"/>
      <c r="DD155" s="385"/>
      <c r="DE155" s="385"/>
      <c r="DF155" s="385"/>
      <c r="DG155" s="386"/>
    </row>
    <row r="156" spans="4:111" ht="4.5" customHeight="1">
      <c r="D156" s="314"/>
      <c r="E156" s="211"/>
      <c r="F156" s="211"/>
      <c r="G156" s="211"/>
      <c r="H156" s="211"/>
      <c r="I156" s="315"/>
      <c r="J156" s="22"/>
      <c r="K156" s="17"/>
      <c r="L156" s="379"/>
      <c r="M156" s="379"/>
      <c r="N156" s="379"/>
      <c r="O156" s="379"/>
      <c r="P156" s="379"/>
      <c r="Q156" s="379"/>
      <c r="R156" s="379"/>
      <c r="S156" s="379"/>
      <c r="T156" s="379"/>
      <c r="U156" s="18"/>
      <c r="V156" s="305"/>
      <c r="W156" s="306"/>
      <c r="X156" s="384"/>
      <c r="Y156" s="385"/>
      <c r="Z156" s="385"/>
      <c r="AA156" s="385"/>
      <c r="AB156" s="385"/>
      <c r="AC156" s="385"/>
      <c r="AD156" s="385"/>
      <c r="AE156" s="385"/>
      <c r="AF156" s="385"/>
      <c r="AG156" s="385"/>
      <c r="AH156" s="385"/>
      <c r="AI156" s="385"/>
      <c r="AJ156" s="386"/>
      <c r="AM156" s="50"/>
      <c r="AO156" s="314"/>
      <c r="AP156" s="211"/>
      <c r="AQ156" s="211"/>
      <c r="AR156" s="211"/>
      <c r="AS156" s="211"/>
      <c r="AT156" s="315"/>
      <c r="AU156" s="22"/>
      <c r="AV156" s="17"/>
      <c r="AW156" s="379"/>
      <c r="AX156" s="379"/>
      <c r="AY156" s="379"/>
      <c r="AZ156" s="379"/>
      <c r="BA156" s="379"/>
      <c r="BB156" s="379"/>
      <c r="BC156" s="379"/>
      <c r="BD156" s="379"/>
      <c r="BE156" s="379"/>
      <c r="BF156" s="36"/>
      <c r="BG156" s="305"/>
      <c r="BH156" s="306"/>
      <c r="BI156" s="384"/>
      <c r="BJ156" s="385"/>
      <c r="BK156" s="385"/>
      <c r="BL156" s="385"/>
      <c r="BM156" s="385"/>
      <c r="BN156" s="385"/>
      <c r="BO156" s="385"/>
      <c r="BP156" s="385"/>
      <c r="BQ156" s="385"/>
      <c r="BR156" s="385"/>
      <c r="BS156" s="385"/>
      <c r="BT156" s="385"/>
      <c r="BU156" s="386"/>
      <c r="BW156" s="49"/>
      <c r="BX156" s="50"/>
      <c r="BZ156" s="314"/>
      <c r="CA156" s="211"/>
      <c r="CB156" s="211"/>
      <c r="CC156" s="211"/>
      <c r="CD156" s="211"/>
      <c r="CE156" s="211"/>
      <c r="CF156" s="315"/>
      <c r="CG156" s="22"/>
      <c r="CH156" s="17"/>
      <c r="CI156" s="379"/>
      <c r="CJ156" s="379"/>
      <c r="CK156" s="379"/>
      <c r="CL156" s="379"/>
      <c r="CM156" s="379"/>
      <c r="CN156" s="379"/>
      <c r="CO156" s="379"/>
      <c r="CP156" s="379"/>
      <c r="CQ156" s="379"/>
      <c r="CR156" s="17"/>
      <c r="CS156" s="305"/>
      <c r="CT156" s="306"/>
      <c r="CU156" s="384"/>
      <c r="CV156" s="385"/>
      <c r="CW156" s="385"/>
      <c r="CX156" s="385"/>
      <c r="CY156" s="385"/>
      <c r="CZ156" s="385"/>
      <c r="DA156" s="385"/>
      <c r="DB156" s="385"/>
      <c r="DC156" s="385"/>
      <c r="DD156" s="385"/>
      <c r="DE156" s="385"/>
      <c r="DF156" s="385"/>
      <c r="DG156" s="386"/>
    </row>
    <row r="157" spans="4:111" ht="4.5" customHeight="1">
      <c r="D157" s="316"/>
      <c r="E157" s="212"/>
      <c r="F157" s="212"/>
      <c r="G157" s="212"/>
      <c r="H157" s="212"/>
      <c r="I157" s="317"/>
      <c r="J157" s="23"/>
      <c r="K157" s="19"/>
      <c r="L157" s="380"/>
      <c r="M157" s="380"/>
      <c r="N157" s="380"/>
      <c r="O157" s="380"/>
      <c r="P157" s="380"/>
      <c r="Q157" s="380"/>
      <c r="R157" s="380"/>
      <c r="S157" s="380"/>
      <c r="T157" s="380"/>
      <c r="U157" s="20"/>
      <c r="V157" s="305"/>
      <c r="W157" s="306"/>
      <c r="X157" s="384"/>
      <c r="Y157" s="385"/>
      <c r="Z157" s="385"/>
      <c r="AA157" s="385"/>
      <c r="AB157" s="385"/>
      <c r="AC157" s="385"/>
      <c r="AD157" s="385"/>
      <c r="AE157" s="385"/>
      <c r="AF157" s="385"/>
      <c r="AG157" s="385"/>
      <c r="AH157" s="385"/>
      <c r="AI157" s="385"/>
      <c r="AJ157" s="386"/>
      <c r="AM157" s="50"/>
      <c r="AO157" s="316"/>
      <c r="AP157" s="212"/>
      <c r="AQ157" s="212"/>
      <c r="AR157" s="212"/>
      <c r="AS157" s="212"/>
      <c r="AT157" s="317"/>
      <c r="AU157" s="23"/>
      <c r="AV157" s="19"/>
      <c r="AW157" s="380"/>
      <c r="AX157" s="380"/>
      <c r="AY157" s="380"/>
      <c r="AZ157" s="380"/>
      <c r="BA157" s="380"/>
      <c r="BB157" s="380"/>
      <c r="BC157" s="380"/>
      <c r="BD157" s="380"/>
      <c r="BE157" s="380"/>
      <c r="BF157" s="37"/>
      <c r="BG157" s="305"/>
      <c r="BH157" s="306"/>
      <c r="BI157" s="384"/>
      <c r="BJ157" s="385"/>
      <c r="BK157" s="385"/>
      <c r="BL157" s="385"/>
      <c r="BM157" s="385"/>
      <c r="BN157" s="385"/>
      <c r="BO157" s="385"/>
      <c r="BP157" s="385"/>
      <c r="BQ157" s="385"/>
      <c r="BR157" s="385"/>
      <c r="BS157" s="385"/>
      <c r="BT157" s="385"/>
      <c r="BU157" s="386"/>
      <c r="BW157" s="49"/>
      <c r="BX157" s="50"/>
      <c r="BZ157" s="316"/>
      <c r="CA157" s="212"/>
      <c r="CB157" s="212"/>
      <c r="CC157" s="212"/>
      <c r="CD157" s="212"/>
      <c r="CE157" s="212"/>
      <c r="CF157" s="317"/>
      <c r="CG157" s="23"/>
      <c r="CH157" s="19"/>
      <c r="CI157" s="380"/>
      <c r="CJ157" s="380"/>
      <c r="CK157" s="380"/>
      <c r="CL157" s="380"/>
      <c r="CM157" s="380"/>
      <c r="CN157" s="380"/>
      <c r="CO157" s="380"/>
      <c r="CP157" s="380"/>
      <c r="CQ157" s="380"/>
      <c r="CR157" s="19"/>
      <c r="CS157" s="305"/>
      <c r="CT157" s="306"/>
      <c r="CU157" s="384"/>
      <c r="CV157" s="385"/>
      <c r="CW157" s="385"/>
      <c r="CX157" s="385"/>
      <c r="CY157" s="385"/>
      <c r="CZ157" s="385"/>
      <c r="DA157" s="385"/>
      <c r="DB157" s="385"/>
      <c r="DC157" s="385"/>
      <c r="DD157" s="385"/>
      <c r="DE157" s="385"/>
      <c r="DF157" s="385"/>
      <c r="DG157" s="386"/>
    </row>
    <row r="158" spans="4:111" ht="4.5" customHeight="1">
      <c r="L158" s="34"/>
      <c r="M158" s="34"/>
      <c r="N158" s="34"/>
      <c r="O158" s="34"/>
      <c r="P158" s="34"/>
      <c r="Q158" s="34"/>
      <c r="R158" s="34"/>
      <c r="S158" s="34"/>
      <c r="T158" s="34"/>
      <c r="V158" s="305"/>
      <c r="W158" s="306"/>
      <c r="X158" s="384"/>
      <c r="Y158" s="385"/>
      <c r="Z158" s="385"/>
      <c r="AA158" s="385"/>
      <c r="AB158" s="385"/>
      <c r="AC158" s="385"/>
      <c r="AD158" s="385"/>
      <c r="AE158" s="385"/>
      <c r="AF158" s="385"/>
      <c r="AG158" s="385"/>
      <c r="AH158" s="385"/>
      <c r="AI158" s="385"/>
      <c r="AJ158" s="386"/>
      <c r="AM158" s="50"/>
      <c r="AO158" s="341" t="s">
        <v>26</v>
      </c>
      <c r="AP158" s="210"/>
      <c r="AQ158" s="210"/>
      <c r="AR158" s="210"/>
      <c r="AS158" s="210"/>
      <c r="AT158" s="342"/>
      <c r="AU158" s="409" t="s">
        <v>25</v>
      </c>
      <c r="AV158" s="410"/>
      <c r="AW158" s="410"/>
      <c r="AX158" s="410"/>
      <c r="AY158" s="410"/>
      <c r="AZ158" s="410"/>
      <c r="BA158" s="410"/>
      <c r="BB158" s="410"/>
      <c r="BC158" s="410"/>
      <c r="BD158" s="410"/>
      <c r="BE158" s="410"/>
      <c r="BF158" s="411"/>
      <c r="BG158" s="305"/>
      <c r="BH158" s="306"/>
      <c r="BI158" s="384"/>
      <c r="BJ158" s="385"/>
      <c r="BK158" s="385"/>
      <c r="BL158" s="385"/>
      <c r="BM158" s="385"/>
      <c r="BN158" s="385"/>
      <c r="BO158" s="385"/>
      <c r="BP158" s="385"/>
      <c r="BQ158" s="385"/>
      <c r="BR158" s="385"/>
      <c r="BS158" s="385"/>
      <c r="BT158" s="385"/>
      <c r="BU158" s="386"/>
      <c r="BW158" s="49"/>
      <c r="BX158" s="50"/>
      <c r="BZ158" s="47"/>
      <c r="CA158" s="407" t="s">
        <v>29</v>
      </c>
      <c r="CB158" s="407"/>
      <c r="CC158" s="407"/>
      <c r="CD158" s="407"/>
      <c r="CE158" s="407"/>
      <c r="CF158" s="48"/>
      <c r="CG158" s="399" t="s">
        <v>78</v>
      </c>
      <c r="CH158" s="400"/>
      <c r="CI158" s="400"/>
      <c r="CJ158" s="400"/>
      <c r="CK158" s="400"/>
      <c r="CL158" s="400"/>
      <c r="CM158" s="400"/>
      <c r="CN158" s="400"/>
      <c r="CO158" s="400"/>
      <c r="CP158" s="400"/>
      <c r="CQ158" s="400"/>
      <c r="CR158" s="400"/>
      <c r="CS158" s="305"/>
      <c r="CT158" s="306"/>
      <c r="CU158" s="384"/>
      <c r="CV158" s="385"/>
      <c r="CW158" s="385"/>
      <c r="CX158" s="385"/>
      <c r="CY158" s="385"/>
      <c r="CZ158" s="385"/>
      <c r="DA158" s="385"/>
      <c r="DB158" s="385"/>
      <c r="DC158" s="385"/>
      <c r="DD158" s="385"/>
      <c r="DE158" s="385"/>
      <c r="DF158" s="385"/>
      <c r="DG158" s="386"/>
    </row>
    <row r="159" spans="4:111" ht="4.5" customHeight="1">
      <c r="V159" s="305"/>
      <c r="W159" s="306"/>
      <c r="X159" s="384"/>
      <c r="Y159" s="385"/>
      <c r="Z159" s="385"/>
      <c r="AA159" s="385"/>
      <c r="AB159" s="385"/>
      <c r="AC159" s="385"/>
      <c r="AD159" s="385"/>
      <c r="AE159" s="385"/>
      <c r="AF159" s="385"/>
      <c r="AG159" s="385"/>
      <c r="AH159" s="385"/>
      <c r="AI159" s="385"/>
      <c r="AJ159" s="386"/>
      <c r="AM159" s="50"/>
      <c r="AO159" s="314"/>
      <c r="AP159" s="211"/>
      <c r="AQ159" s="211"/>
      <c r="AR159" s="211"/>
      <c r="AS159" s="211"/>
      <c r="AT159" s="315"/>
      <c r="AU159" s="412"/>
      <c r="AV159" s="413"/>
      <c r="AW159" s="413"/>
      <c r="AX159" s="413"/>
      <c r="AY159" s="413"/>
      <c r="AZ159" s="413"/>
      <c r="BA159" s="413"/>
      <c r="BB159" s="413"/>
      <c r="BC159" s="413"/>
      <c r="BD159" s="413"/>
      <c r="BE159" s="413"/>
      <c r="BF159" s="414"/>
      <c r="BG159" s="305"/>
      <c r="BH159" s="306"/>
      <c r="BI159" s="384"/>
      <c r="BJ159" s="385"/>
      <c r="BK159" s="385"/>
      <c r="BL159" s="385"/>
      <c r="BM159" s="385"/>
      <c r="BN159" s="385"/>
      <c r="BO159" s="385"/>
      <c r="BP159" s="385"/>
      <c r="BQ159" s="385"/>
      <c r="BR159" s="385"/>
      <c r="BS159" s="385"/>
      <c r="BT159" s="385"/>
      <c r="BU159" s="386"/>
      <c r="BW159" s="49"/>
      <c r="BX159" s="50"/>
      <c r="BZ159" s="27"/>
      <c r="CA159" s="408"/>
      <c r="CB159" s="408"/>
      <c r="CC159" s="408"/>
      <c r="CD159" s="408"/>
      <c r="CE159" s="408"/>
      <c r="CF159" s="28"/>
      <c r="CG159" s="401"/>
      <c r="CH159" s="402"/>
      <c r="CI159" s="402"/>
      <c r="CJ159" s="402"/>
      <c r="CK159" s="402"/>
      <c r="CL159" s="402"/>
      <c r="CM159" s="402"/>
      <c r="CN159" s="402"/>
      <c r="CO159" s="402"/>
      <c r="CP159" s="402"/>
      <c r="CQ159" s="402"/>
      <c r="CR159" s="402"/>
      <c r="CS159" s="305"/>
      <c r="CT159" s="306"/>
      <c r="CU159" s="384"/>
      <c r="CV159" s="385"/>
      <c r="CW159" s="385"/>
      <c r="CX159" s="385"/>
      <c r="CY159" s="385"/>
      <c r="CZ159" s="385"/>
      <c r="DA159" s="385"/>
      <c r="DB159" s="385"/>
      <c r="DC159" s="385"/>
      <c r="DD159" s="385"/>
      <c r="DE159" s="385"/>
      <c r="DF159" s="385"/>
      <c r="DG159" s="386"/>
    </row>
    <row r="160" spans="4:111" ht="4.5" customHeight="1">
      <c r="V160" s="305"/>
      <c r="W160" s="306"/>
      <c r="X160" s="384"/>
      <c r="Y160" s="385"/>
      <c r="Z160" s="385"/>
      <c r="AA160" s="385"/>
      <c r="AB160" s="385"/>
      <c r="AC160" s="385"/>
      <c r="AD160" s="385"/>
      <c r="AE160" s="385"/>
      <c r="AF160" s="385"/>
      <c r="AG160" s="385"/>
      <c r="AH160" s="385"/>
      <c r="AI160" s="385"/>
      <c r="AJ160" s="386"/>
      <c r="AM160" s="50"/>
      <c r="AO160" s="314"/>
      <c r="AP160" s="211"/>
      <c r="AQ160" s="211"/>
      <c r="AR160" s="211"/>
      <c r="AS160" s="211"/>
      <c r="AT160" s="315"/>
      <c r="AU160" s="412"/>
      <c r="AV160" s="413"/>
      <c r="AW160" s="413"/>
      <c r="AX160" s="413"/>
      <c r="AY160" s="413"/>
      <c r="AZ160" s="413"/>
      <c r="BA160" s="413"/>
      <c r="BB160" s="413"/>
      <c r="BC160" s="413"/>
      <c r="BD160" s="413"/>
      <c r="BE160" s="413"/>
      <c r="BF160" s="414"/>
      <c r="BG160" s="305"/>
      <c r="BH160" s="306"/>
      <c r="BI160" s="384"/>
      <c r="BJ160" s="385"/>
      <c r="BK160" s="385"/>
      <c r="BL160" s="385"/>
      <c r="BM160" s="385"/>
      <c r="BN160" s="385"/>
      <c r="BO160" s="385"/>
      <c r="BP160" s="385"/>
      <c r="BQ160" s="385"/>
      <c r="BR160" s="385"/>
      <c r="BS160" s="385"/>
      <c r="BT160" s="385"/>
      <c r="BU160" s="386"/>
      <c r="BW160" s="49"/>
      <c r="BX160" s="50"/>
      <c r="BZ160" s="27"/>
      <c r="CA160" s="408"/>
      <c r="CB160" s="408"/>
      <c r="CC160" s="408"/>
      <c r="CD160" s="408"/>
      <c r="CE160" s="408"/>
      <c r="CF160" s="28"/>
      <c r="CG160" s="401"/>
      <c r="CH160" s="402"/>
      <c r="CI160" s="402"/>
      <c r="CJ160" s="402"/>
      <c r="CK160" s="402"/>
      <c r="CL160" s="402"/>
      <c r="CM160" s="402"/>
      <c r="CN160" s="402"/>
      <c r="CO160" s="402"/>
      <c r="CP160" s="402"/>
      <c r="CQ160" s="402"/>
      <c r="CR160" s="402"/>
      <c r="CS160" s="305"/>
      <c r="CT160" s="306"/>
      <c r="CU160" s="384"/>
      <c r="CV160" s="385"/>
      <c r="CW160" s="385"/>
      <c r="CX160" s="385"/>
      <c r="CY160" s="385"/>
      <c r="CZ160" s="385"/>
      <c r="DA160" s="385"/>
      <c r="DB160" s="385"/>
      <c r="DC160" s="385"/>
      <c r="DD160" s="385"/>
      <c r="DE160" s="385"/>
      <c r="DF160" s="385"/>
      <c r="DG160" s="386"/>
    </row>
    <row r="161" spans="4:111" ht="4.5" customHeight="1">
      <c r="V161" s="305"/>
      <c r="W161" s="306"/>
      <c r="X161" s="384"/>
      <c r="Y161" s="385"/>
      <c r="Z161" s="385"/>
      <c r="AA161" s="385"/>
      <c r="AB161" s="385"/>
      <c r="AC161" s="385"/>
      <c r="AD161" s="385"/>
      <c r="AE161" s="385"/>
      <c r="AF161" s="385"/>
      <c r="AG161" s="385"/>
      <c r="AH161" s="385"/>
      <c r="AI161" s="385"/>
      <c r="AJ161" s="386"/>
      <c r="AM161" s="50"/>
      <c r="AO161" s="314"/>
      <c r="AP161" s="211"/>
      <c r="AQ161" s="211"/>
      <c r="AR161" s="211"/>
      <c r="AS161" s="211"/>
      <c r="AT161" s="315"/>
      <c r="AU161" s="412"/>
      <c r="AV161" s="413"/>
      <c r="AW161" s="413"/>
      <c r="AX161" s="413"/>
      <c r="AY161" s="413"/>
      <c r="AZ161" s="413"/>
      <c r="BA161" s="413"/>
      <c r="BB161" s="413"/>
      <c r="BC161" s="413"/>
      <c r="BD161" s="413"/>
      <c r="BE161" s="413"/>
      <c r="BF161" s="414"/>
      <c r="BG161" s="305"/>
      <c r="BH161" s="306"/>
      <c r="BI161" s="384"/>
      <c r="BJ161" s="385"/>
      <c r="BK161" s="385"/>
      <c r="BL161" s="385"/>
      <c r="BM161" s="385"/>
      <c r="BN161" s="385"/>
      <c r="BO161" s="385"/>
      <c r="BP161" s="385"/>
      <c r="BQ161" s="385"/>
      <c r="BR161" s="385"/>
      <c r="BS161" s="385"/>
      <c r="BT161" s="385"/>
      <c r="BU161" s="386"/>
      <c r="BW161" s="49"/>
      <c r="BX161" s="50"/>
      <c r="BZ161" s="27"/>
      <c r="CA161" s="408"/>
      <c r="CB161" s="408"/>
      <c r="CC161" s="408"/>
      <c r="CD161" s="408"/>
      <c r="CE161" s="408"/>
      <c r="CF161" s="28"/>
      <c r="CG161" s="401"/>
      <c r="CH161" s="402"/>
      <c r="CI161" s="402"/>
      <c r="CJ161" s="402"/>
      <c r="CK161" s="402"/>
      <c r="CL161" s="402"/>
      <c r="CM161" s="402"/>
      <c r="CN161" s="402"/>
      <c r="CO161" s="402"/>
      <c r="CP161" s="402"/>
      <c r="CQ161" s="402"/>
      <c r="CR161" s="402"/>
      <c r="CS161" s="305"/>
      <c r="CT161" s="306"/>
      <c r="CU161" s="384"/>
      <c r="CV161" s="385"/>
      <c r="CW161" s="385"/>
      <c r="CX161" s="385"/>
      <c r="CY161" s="385"/>
      <c r="CZ161" s="385"/>
      <c r="DA161" s="385"/>
      <c r="DB161" s="385"/>
      <c r="DC161" s="385"/>
      <c r="DD161" s="385"/>
      <c r="DE161" s="385"/>
      <c r="DF161" s="385"/>
      <c r="DG161" s="386"/>
    </row>
    <row r="162" spans="4:111" ht="4.5" customHeight="1">
      <c r="V162" s="305"/>
      <c r="W162" s="306"/>
      <c r="X162" s="384"/>
      <c r="Y162" s="385"/>
      <c r="Z162" s="385"/>
      <c r="AA162" s="385"/>
      <c r="AB162" s="385"/>
      <c r="AC162" s="385"/>
      <c r="AD162" s="385"/>
      <c r="AE162" s="385"/>
      <c r="AF162" s="385"/>
      <c r="AG162" s="385"/>
      <c r="AH162" s="385"/>
      <c r="AI162" s="385"/>
      <c r="AJ162" s="386"/>
      <c r="AM162" s="50"/>
      <c r="AO162" s="314"/>
      <c r="AP162" s="211"/>
      <c r="AQ162" s="211"/>
      <c r="AR162" s="211"/>
      <c r="AS162" s="211"/>
      <c r="AT162" s="315"/>
      <c r="AU162" s="412"/>
      <c r="AV162" s="413"/>
      <c r="AW162" s="413"/>
      <c r="AX162" s="413"/>
      <c r="AY162" s="413"/>
      <c r="AZ162" s="413"/>
      <c r="BA162" s="413"/>
      <c r="BB162" s="413"/>
      <c r="BC162" s="413"/>
      <c r="BD162" s="413"/>
      <c r="BE162" s="413"/>
      <c r="BF162" s="414"/>
      <c r="BG162" s="305"/>
      <c r="BH162" s="306"/>
      <c r="BI162" s="384"/>
      <c r="BJ162" s="385"/>
      <c r="BK162" s="385"/>
      <c r="BL162" s="385"/>
      <c r="BM162" s="385"/>
      <c r="BN162" s="385"/>
      <c r="BO162" s="385"/>
      <c r="BP162" s="385"/>
      <c r="BQ162" s="385"/>
      <c r="BR162" s="385"/>
      <c r="BS162" s="385"/>
      <c r="BT162" s="385"/>
      <c r="BU162" s="386"/>
      <c r="BW162" s="49"/>
      <c r="BX162" s="50"/>
      <c r="BZ162" s="27"/>
      <c r="CA162" s="408"/>
      <c r="CB162" s="408"/>
      <c r="CC162" s="408"/>
      <c r="CD162" s="408"/>
      <c r="CE162" s="408"/>
      <c r="CF162" s="28"/>
      <c r="CG162" s="401"/>
      <c r="CH162" s="402"/>
      <c r="CI162" s="402"/>
      <c r="CJ162" s="402"/>
      <c r="CK162" s="402"/>
      <c r="CL162" s="402"/>
      <c r="CM162" s="402"/>
      <c r="CN162" s="402"/>
      <c r="CO162" s="402"/>
      <c r="CP162" s="402"/>
      <c r="CQ162" s="402"/>
      <c r="CR162" s="402"/>
      <c r="CS162" s="305"/>
      <c r="CT162" s="306"/>
      <c r="CU162" s="384"/>
      <c r="CV162" s="385"/>
      <c r="CW162" s="385"/>
      <c r="CX162" s="385"/>
      <c r="CY162" s="385"/>
      <c r="CZ162" s="385"/>
      <c r="DA162" s="385"/>
      <c r="DB162" s="385"/>
      <c r="DC162" s="385"/>
      <c r="DD162" s="385"/>
      <c r="DE162" s="385"/>
      <c r="DF162" s="385"/>
      <c r="DG162" s="386"/>
    </row>
    <row r="163" spans="4:111" ht="4.5" customHeight="1">
      <c r="V163" s="305"/>
      <c r="W163" s="306"/>
      <c r="X163" s="384"/>
      <c r="Y163" s="385"/>
      <c r="Z163" s="385"/>
      <c r="AA163" s="385"/>
      <c r="AB163" s="385"/>
      <c r="AC163" s="385"/>
      <c r="AD163" s="385"/>
      <c r="AE163" s="385"/>
      <c r="AF163" s="385"/>
      <c r="AG163" s="385"/>
      <c r="AH163" s="385"/>
      <c r="AI163" s="385"/>
      <c r="AJ163" s="386"/>
      <c r="AM163" s="50"/>
      <c r="AO163" s="314"/>
      <c r="AP163" s="211"/>
      <c r="AQ163" s="211"/>
      <c r="AR163" s="211"/>
      <c r="AS163" s="211"/>
      <c r="AT163" s="315"/>
      <c r="AU163" s="412"/>
      <c r="AV163" s="413"/>
      <c r="AW163" s="413"/>
      <c r="AX163" s="413"/>
      <c r="AY163" s="413"/>
      <c r="AZ163" s="413"/>
      <c r="BA163" s="413"/>
      <c r="BB163" s="413"/>
      <c r="BC163" s="413"/>
      <c r="BD163" s="413"/>
      <c r="BE163" s="413"/>
      <c r="BF163" s="414"/>
      <c r="BG163" s="305"/>
      <c r="BH163" s="306"/>
      <c r="BI163" s="384"/>
      <c r="BJ163" s="385"/>
      <c r="BK163" s="385"/>
      <c r="BL163" s="385"/>
      <c r="BM163" s="385"/>
      <c r="BN163" s="385"/>
      <c r="BO163" s="385"/>
      <c r="BP163" s="385"/>
      <c r="BQ163" s="385"/>
      <c r="BR163" s="385"/>
      <c r="BS163" s="385"/>
      <c r="BT163" s="385"/>
      <c r="BU163" s="386"/>
      <c r="BW163" s="49"/>
      <c r="BX163" s="50"/>
      <c r="BZ163" s="27"/>
      <c r="CA163" s="408"/>
      <c r="CB163" s="408"/>
      <c r="CC163" s="408"/>
      <c r="CD163" s="408"/>
      <c r="CE163" s="408"/>
      <c r="CF163" s="28"/>
      <c r="CG163" s="401"/>
      <c r="CH163" s="402"/>
      <c r="CI163" s="402"/>
      <c r="CJ163" s="402"/>
      <c r="CK163" s="402"/>
      <c r="CL163" s="402"/>
      <c r="CM163" s="402"/>
      <c r="CN163" s="402"/>
      <c r="CO163" s="402"/>
      <c r="CP163" s="402"/>
      <c r="CQ163" s="402"/>
      <c r="CR163" s="402"/>
      <c r="CS163" s="305"/>
      <c r="CT163" s="306"/>
      <c r="CU163" s="384"/>
      <c r="CV163" s="385"/>
      <c r="CW163" s="385"/>
      <c r="CX163" s="385"/>
      <c r="CY163" s="385"/>
      <c r="CZ163" s="385"/>
      <c r="DA163" s="385"/>
      <c r="DB163" s="385"/>
      <c r="DC163" s="385"/>
      <c r="DD163" s="385"/>
      <c r="DE163" s="385"/>
      <c r="DF163" s="385"/>
      <c r="DG163" s="386"/>
    </row>
    <row r="164" spans="4:111" ht="4.5" customHeight="1">
      <c r="V164" s="305"/>
      <c r="W164" s="306"/>
      <c r="X164" s="384"/>
      <c r="Y164" s="385"/>
      <c r="Z164" s="385"/>
      <c r="AA164" s="385"/>
      <c r="AB164" s="385"/>
      <c r="AC164" s="385"/>
      <c r="AD164" s="385"/>
      <c r="AE164" s="385"/>
      <c r="AF164" s="385"/>
      <c r="AG164" s="385"/>
      <c r="AH164" s="385"/>
      <c r="AI164" s="385"/>
      <c r="AJ164" s="386"/>
      <c r="AM164" s="50"/>
      <c r="AO164" s="314"/>
      <c r="AP164" s="211"/>
      <c r="AQ164" s="211"/>
      <c r="AR164" s="211"/>
      <c r="AS164" s="211"/>
      <c r="AT164" s="315"/>
      <c r="AU164" s="412"/>
      <c r="AV164" s="413"/>
      <c r="AW164" s="413"/>
      <c r="AX164" s="413"/>
      <c r="AY164" s="413"/>
      <c r="AZ164" s="413"/>
      <c r="BA164" s="413"/>
      <c r="BB164" s="413"/>
      <c r="BC164" s="413"/>
      <c r="BD164" s="413"/>
      <c r="BE164" s="413"/>
      <c r="BF164" s="414"/>
      <c r="BG164" s="305"/>
      <c r="BH164" s="306"/>
      <c r="BI164" s="384"/>
      <c r="BJ164" s="385"/>
      <c r="BK164" s="385"/>
      <c r="BL164" s="385"/>
      <c r="BM164" s="385"/>
      <c r="BN164" s="385"/>
      <c r="BO164" s="385"/>
      <c r="BP164" s="385"/>
      <c r="BQ164" s="385"/>
      <c r="BR164" s="385"/>
      <c r="BS164" s="385"/>
      <c r="BT164" s="385"/>
      <c r="BU164" s="386"/>
      <c r="BW164" s="49"/>
      <c r="BX164" s="50"/>
      <c r="BZ164" s="27"/>
      <c r="CA164" s="408"/>
      <c r="CB164" s="408"/>
      <c r="CC164" s="408"/>
      <c r="CD164" s="408"/>
      <c r="CE164" s="408"/>
      <c r="CF164" s="28"/>
      <c r="CG164" s="401"/>
      <c r="CH164" s="402"/>
      <c r="CI164" s="402"/>
      <c r="CJ164" s="402"/>
      <c r="CK164" s="402"/>
      <c r="CL164" s="402"/>
      <c r="CM164" s="402"/>
      <c r="CN164" s="402"/>
      <c r="CO164" s="402"/>
      <c r="CP164" s="402"/>
      <c r="CQ164" s="402"/>
      <c r="CR164" s="402"/>
      <c r="CS164" s="305"/>
      <c r="CT164" s="306"/>
      <c r="CU164" s="384"/>
      <c r="CV164" s="385"/>
      <c r="CW164" s="385"/>
      <c r="CX164" s="385"/>
      <c r="CY164" s="385"/>
      <c r="CZ164" s="385"/>
      <c r="DA164" s="385"/>
      <c r="DB164" s="385"/>
      <c r="DC164" s="385"/>
      <c r="DD164" s="385"/>
      <c r="DE164" s="385"/>
      <c r="DF164" s="385"/>
      <c r="DG164" s="386"/>
    </row>
    <row r="165" spans="4:111" ht="4.5" customHeight="1">
      <c r="V165" s="305"/>
      <c r="W165" s="306"/>
      <c r="X165" s="384"/>
      <c r="Y165" s="385"/>
      <c r="Z165" s="385"/>
      <c r="AA165" s="385"/>
      <c r="AB165" s="385"/>
      <c r="AC165" s="385"/>
      <c r="AD165" s="385"/>
      <c r="AE165" s="385"/>
      <c r="AF165" s="385"/>
      <c r="AG165" s="385"/>
      <c r="AH165" s="385"/>
      <c r="AI165" s="385"/>
      <c r="AJ165" s="386"/>
      <c r="AM165" s="50"/>
      <c r="AO165" s="314"/>
      <c r="AP165" s="211"/>
      <c r="AQ165" s="211"/>
      <c r="AR165" s="211"/>
      <c r="AS165" s="211"/>
      <c r="AT165" s="315"/>
      <c r="AU165" s="415"/>
      <c r="AV165" s="416"/>
      <c r="AW165" s="416"/>
      <c r="AX165" s="416"/>
      <c r="AY165" s="416"/>
      <c r="AZ165" s="416"/>
      <c r="BA165" s="416"/>
      <c r="BB165" s="416"/>
      <c r="BC165" s="416"/>
      <c r="BD165" s="416"/>
      <c r="BE165" s="416"/>
      <c r="BF165" s="417"/>
      <c r="BG165" s="305"/>
      <c r="BH165" s="306"/>
      <c r="BI165" s="384"/>
      <c r="BJ165" s="385"/>
      <c r="BK165" s="385"/>
      <c r="BL165" s="385"/>
      <c r="BM165" s="385"/>
      <c r="BN165" s="385"/>
      <c r="BO165" s="385"/>
      <c r="BP165" s="385"/>
      <c r="BQ165" s="385"/>
      <c r="BR165" s="385"/>
      <c r="BS165" s="385"/>
      <c r="BT165" s="385"/>
      <c r="BU165" s="386"/>
      <c r="BW165" s="49"/>
      <c r="BX165" s="50"/>
      <c r="BZ165" s="29"/>
      <c r="CA165" s="408"/>
      <c r="CB165" s="408"/>
      <c r="CC165" s="408"/>
      <c r="CD165" s="408"/>
      <c r="CE165" s="408"/>
      <c r="CF165" s="30"/>
      <c r="CG165" s="401"/>
      <c r="CH165" s="402"/>
      <c r="CI165" s="402"/>
      <c r="CJ165" s="402"/>
      <c r="CK165" s="402"/>
      <c r="CL165" s="402"/>
      <c r="CM165" s="402"/>
      <c r="CN165" s="402"/>
      <c r="CO165" s="402"/>
      <c r="CP165" s="402"/>
      <c r="CQ165" s="402"/>
      <c r="CR165" s="402"/>
      <c r="CS165" s="305"/>
      <c r="CT165" s="306"/>
      <c r="CU165" s="384"/>
      <c r="CV165" s="385"/>
      <c r="CW165" s="385"/>
      <c r="CX165" s="385"/>
      <c r="CY165" s="385"/>
      <c r="CZ165" s="385"/>
      <c r="DA165" s="385"/>
      <c r="DB165" s="385"/>
      <c r="DC165" s="385"/>
      <c r="DD165" s="385"/>
      <c r="DE165" s="385"/>
      <c r="DF165" s="385"/>
      <c r="DG165" s="386"/>
    </row>
    <row r="166" spans="4:111" ht="4.5" customHeight="1">
      <c r="V166" s="305"/>
      <c r="W166" s="306"/>
      <c r="X166" s="384"/>
      <c r="Y166" s="385"/>
      <c r="Z166" s="385"/>
      <c r="AA166" s="385"/>
      <c r="AB166" s="385"/>
      <c r="AC166" s="385"/>
      <c r="AD166" s="385"/>
      <c r="AE166" s="385"/>
      <c r="AF166" s="385"/>
      <c r="AG166" s="385"/>
      <c r="AH166" s="385"/>
      <c r="AI166" s="385"/>
      <c r="AJ166" s="386"/>
      <c r="AM166" s="50"/>
      <c r="AO166" s="314"/>
      <c r="AP166" s="211"/>
      <c r="AQ166" s="211"/>
      <c r="AR166" s="211"/>
      <c r="AS166" s="211"/>
      <c r="AT166" s="315"/>
      <c r="AU166" s="409" t="s">
        <v>18</v>
      </c>
      <c r="AV166" s="410"/>
      <c r="AW166" s="410"/>
      <c r="AX166" s="410"/>
      <c r="AY166" s="410"/>
      <c r="AZ166" s="410"/>
      <c r="BA166" s="410"/>
      <c r="BB166" s="410"/>
      <c r="BC166" s="410"/>
      <c r="BD166" s="410"/>
      <c r="BE166" s="410"/>
      <c r="BF166" s="411"/>
      <c r="BG166" s="305"/>
      <c r="BH166" s="306"/>
      <c r="BI166" s="384"/>
      <c r="BJ166" s="385"/>
      <c r="BK166" s="385"/>
      <c r="BL166" s="385"/>
      <c r="BM166" s="385"/>
      <c r="BN166" s="385"/>
      <c r="BO166" s="385"/>
      <c r="BP166" s="385"/>
      <c r="BQ166" s="385"/>
      <c r="BR166" s="385"/>
      <c r="BS166" s="385"/>
      <c r="BT166" s="385"/>
      <c r="BU166" s="386"/>
      <c r="BW166" s="49"/>
      <c r="BX166" s="50"/>
      <c r="BZ166" s="390" t="s">
        <v>30</v>
      </c>
      <c r="CA166" s="391"/>
      <c r="CB166" s="391"/>
      <c r="CC166" s="391"/>
      <c r="CD166" s="391"/>
      <c r="CE166" s="391"/>
      <c r="CF166" s="392"/>
      <c r="CG166" s="401"/>
      <c r="CH166" s="402"/>
      <c r="CI166" s="402"/>
      <c r="CJ166" s="402"/>
      <c r="CK166" s="402"/>
      <c r="CL166" s="402"/>
      <c r="CM166" s="402"/>
      <c r="CN166" s="402"/>
      <c r="CO166" s="402"/>
      <c r="CP166" s="402"/>
      <c r="CQ166" s="402"/>
      <c r="CR166" s="402"/>
      <c r="CS166" s="305"/>
      <c r="CT166" s="306"/>
      <c r="CU166" s="384"/>
      <c r="CV166" s="385"/>
      <c r="CW166" s="385"/>
      <c r="CX166" s="385"/>
      <c r="CY166" s="385"/>
      <c r="CZ166" s="385"/>
      <c r="DA166" s="385"/>
      <c r="DB166" s="385"/>
      <c r="DC166" s="385"/>
      <c r="DD166" s="385"/>
      <c r="DE166" s="385"/>
      <c r="DF166" s="385"/>
      <c r="DG166" s="386"/>
    </row>
    <row r="167" spans="4:111" ht="4.5" customHeight="1">
      <c r="V167" s="305"/>
      <c r="W167" s="306"/>
      <c r="X167" s="384"/>
      <c r="Y167" s="385"/>
      <c r="Z167" s="385"/>
      <c r="AA167" s="385"/>
      <c r="AB167" s="385"/>
      <c r="AC167" s="385"/>
      <c r="AD167" s="385"/>
      <c r="AE167" s="385"/>
      <c r="AF167" s="385"/>
      <c r="AG167" s="385"/>
      <c r="AH167" s="385"/>
      <c r="AI167" s="385"/>
      <c r="AJ167" s="386"/>
      <c r="AM167" s="50"/>
      <c r="AO167" s="314"/>
      <c r="AP167" s="211"/>
      <c r="AQ167" s="211"/>
      <c r="AR167" s="211"/>
      <c r="AS167" s="211"/>
      <c r="AT167" s="315"/>
      <c r="AU167" s="412"/>
      <c r="AV167" s="413"/>
      <c r="AW167" s="413"/>
      <c r="AX167" s="413"/>
      <c r="AY167" s="413"/>
      <c r="AZ167" s="413"/>
      <c r="BA167" s="413"/>
      <c r="BB167" s="413"/>
      <c r="BC167" s="413"/>
      <c r="BD167" s="413"/>
      <c r="BE167" s="413"/>
      <c r="BF167" s="414"/>
      <c r="BG167" s="305"/>
      <c r="BH167" s="306"/>
      <c r="BI167" s="384"/>
      <c r="BJ167" s="385"/>
      <c r="BK167" s="385"/>
      <c r="BL167" s="385"/>
      <c r="BM167" s="385"/>
      <c r="BN167" s="385"/>
      <c r="BO167" s="385"/>
      <c r="BP167" s="385"/>
      <c r="BQ167" s="385"/>
      <c r="BR167" s="385"/>
      <c r="BS167" s="385"/>
      <c r="BT167" s="385"/>
      <c r="BU167" s="386"/>
      <c r="BW167" s="49"/>
      <c r="BX167" s="50"/>
      <c r="BZ167" s="390"/>
      <c r="CA167" s="391"/>
      <c r="CB167" s="391"/>
      <c r="CC167" s="391"/>
      <c r="CD167" s="391"/>
      <c r="CE167" s="391"/>
      <c r="CF167" s="392"/>
      <c r="CG167" s="401"/>
      <c r="CH167" s="402"/>
      <c r="CI167" s="402"/>
      <c r="CJ167" s="402"/>
      <c r="CK167" s="402"/>
      <c r="CL167" s="402"/>
      <c r="CM167" s="402"/>
      <c r="CN167" s="402"/>
      <c r="CO167" s="402"/>
      <c r="CP167" s="402"/>
      <c r="CQ167" s="402"/>
      <c r="CR167" s="402"/>
      <c r="CS167" s="305"/>
      <c r="CT167" s="306"/>
      <c r="CU167" s="384"/>
      <c r="CV167" s="385"/>
      <c r="CW167" s="385"/>
      <c r="CX167" s="385"/>
      <c r="CY167" s="385"/>
      <c r="CZ167" s="385"/>
      <c r="DA167" s="385"/>
      <c r="DB167" s="385"/>
      <c r="DC167" s="385"/>
      <c r="DD167" s="385"/>
      <c r="DE167" s="385"/>
      <c r="DF167" s="385"/>
      <c r="DG167" s="386"/>
    </row>
    <row r="168" spans="4:111" ht="4.5" customHeight="1">
      <c r="V168" s="305"/>
      <c r="W168" s="306"/>
      <c r="X168" s="384"/>
      <c r="Y168" s="385"/>
      <c r="Z168" s="385"/>
      <c r="AA168" s="385"/>
      <c r="AB168" s="385"/>
      <c r="AC168" s="385"/>
      <c r="AD168" s="385"/>
      <c r="AE168" s="385"/>
      <c r="AF168" s="385"/>
      <c r="AG168" s="385"/>
      <c r="AH168" s="385"/>
      <c r="AI168" s="385"/>
      <c r="AJ168" s="386"/>
      <c r="AM168" s="50"/>
      <c r="AN168" s="24"/>
      <c r="AO168" s="314"/>
      <c r="AP168" s="211"/>
      <c r="AQ168" s="211"/>
      <c r="AR168" s="211"/>
      <c r="AS168" s="211"/>
      <c r="AT168" s="315"/>
      <c r="AU168" s="412"/>
      <c r="AV168" s="413"/>
      <c r="AW168" s="413"/>
      <c r="AX168" s="413"/>
      <c r="AY168" s="413"/>
      <c r="AZ168" s="413"/>
      <c r="BA168" s="413"/>
      <c r="BB168" s="413"/>
      <c r="BC168" s="413"/>
      <c r="BD168" s="413"/>
      <c r="BE168" s="413"/>
      <c r="BF168" s="414"/>
      <c r="BG168" s="305"/>
      <c r="BH168" s="306"/>
      <c r="BI168" s="384"/>
      <c r="BJ168" s="385"/>
      <c r="BK168" s="385"/>
      <c r="BL168" s="385"/>
      <c r="BM168" s="385"/>
      <c r="BN168" s="385"/>
      <c r="BO168" s="385"/>
      <c r="BP168" s="385"/>
      <c r="BQ168" s="385"/>
      <c r="BR168" s="385"/>
      <c r="BS168" s="385"/>
      <c r="BT168" s="385"/>
      <c r="BU168" s="386"/>
      <c r="BW168" s="49"/>
      <c r="BX168" s="50"/>
      <c r="BY168" s="24"/>
      <c r="BZ168" s="393"/>
      <c r="CA168" s="394"/>
      <c r="CB168" s="394"/>
      <c r="CC168" s="394"/>
      <c r="CD168" s="394"/>
      <c r="CE168" s="394"/>
      <c r="CF168" s="395"/>
      <c r="CG168" s="403"/>
      <c r="CH168" s="404"/>
      <c r="CI168" s="404"/>
      <c r="CJ168" s="404"/>
      <c r="CK168" s="404"/>
      <c r="CL168" s="404"/>
      <c r="CM168" s="404"/>
      <c r="CN168" s="404"/>
      <c r="CO168" s="404"/>
      <c r="CP168" s="404"/>
      <c r="CQ168" s="404"/>
      <c r="CR168" s="404"/>
      <c r="CS168" s="305"/>
      <c r="CT168" s="306"/>
      <c r="CU168" s="384"/>
      <c r="CV168" s="385"/>
      <c r="CW168" s="385"/>
      <c r="CX168" s="385"/>
      <c r="CY168" s="385"/>
      <c r="CZ168" s="385"/>
      <c r="DA168" s="385"/>
      <c r="DB168" s="385"/>
      <c r="DC168" s="385"/>
      <c r="DD168" s="385"/>
      <c r="DE168" s="385"/>
      <c r="DF168" s="385"/>
      <c r="DG168" s="386"/>
    </row>
    <row r="169" spans="4:111" ht="4.5" customHeight="1">
      <c r="V169" s="305"/>
      <c r="W169" s="306"/>
      <c r="X169" s="384"/>
      <c r="Y169" s="385"/>
      <c r="Z169" s="385"/>
      <c r="AA169" s="385"/>
      <c r="AB169" s="385"/>
      <c r="AC169" s="385"/>
      <c r="AD169" s="385"/>
      <c r="AE169" s="385"/>
      <c r="AF169" s="385"/>
      <c r="AG169" s="385"/>
      <c r="AH169" s="385"/>
      <c r="AI169" s="385"/>
      <c r="AJ169" s="386"/>
      <c r="AM169" s="50"/>
      <c r="AN169" s="24"/>
      <c r="AO169" s="314"/>
      <c r="AP169" s="211"/>
      <c r="AQ169" s="211"/>
      <c r="AR169" s="211"/>
      <c r="AS169" s="211"/>
      <c r="AT169" s="315"/>
      <c r="AU169" s="412"/>
      <c r="AV169" s="413"/>
      <c r="AW169" s="413"/>
      <c r="AX169" s="413"/>
      <c r="AY169" s="413"/>
      <c r="AZ169" s="413"/>
      <c r="BA169" s="413"/>
      <c r="BB169" s="413"/>
      <c r="BC169" s="413"/>
      <c r="BD169" s="413"/>
      <c r="BE169" s="413"/>
      <c r="BF169" s="414"/>
      <c r="BG169" s="305"/>
      <c r="BH169" s="306"/>
      <c r="BI169" s="384"/>
      <c r="BJ169" s="385"/>
      <c r="BK169" s="385"/>
      <c r="BL169" s="385"/>
      <c r="BM169" s="385"/>
      <c r="BN169" s="385"/>
      <c r="BO169" s="385"/>
      <c r="BP169" s="385"/>
      <c r="BQ169" s="385"/>
      <c r="BR169" s="385"/>
      <c r="BS169" s="385"/>
      <c r="BT169" s="385"/>
      <c r="BU169" s="386"/>
      <c r="BW169" s="49"/>
      <c r="BX169" s="50"/>
      <c r="BY169" s="24"/>
      <c r="BZ169" s="397"/>
      <c r="CA169" s="397"/>
      <c r="CB169" s="397"/>
      <c r="CC169" s="397"/>
      <c r="CD169" s="397"/>
      <c r="CE169" s="397"/>
      <c r="CF169" s="397"/>
      <c r="CG169" s="405"/>
      <c r="CH169" s="405"/>
      <c r="CI169" s="405"/>
      <c r="CJ169" s="405"/>
      <c r="CK169" s="405"/>
      <c r="CL169" s="405"/>
      <c r="CM169" s="405"/>
      <c r="CN169" s="405"/>
      <c r="CO169" s="405"/>
      <c r="CP169" s="405"/>
      <c r="CQ169" s="405"/>
      <c r="CR169" s="405"/>
      <c r="CS169" s="305"/>
      <c r="CT169" s="306"/>
      <c r="CU169" s="384"/>
      <c r="CV169" s="385"/>
      <c r="CW169" s="385"/>
      <c r="CX169" s="385"/>
      <c r="CY169" s="385"/>
      <c r="CZ169" s="385"/>
      <c r="DA169" s="385"/>
      <c r="DB169" s="385"/>
      <c r="DC169" s="385"/>
      <c r="DD169" s="385"/>
      <c r="DE169" s="385"/>
      <c r="DF169" s="385"/>
      <c r="DG169" s="386"/>
    </row>
    <row r="170" spans="4:111" ht="4.5" customHeight="1">
      <c r="V170" s="305"/>
      <c r="W170" s="306"/>
      <c r="X170" s="384"/>
      <c r="Y170" s="385"/>
      <c r="Z170" s="385"/>
      <c r="AA170" s="385"/>
      <c r="AB170" s="385"/>
      <c r="AC170" s="385"/>
      <c r="AD170" s="385"/>
      <c r="AE170" s="385"/>
      <c r="AF170" s="385"/>
      <c r="AG170" s="385"/>
      <c r="AH170" s="385"/>
      <c r="AI170" s="385"/>
      <c r="AJ170" s="386"/>
      <c r="AM170" s="50"/>
      <c r="AN170" s="24"/>
      <c r="AO170" s="314"/>
      <c r="AP170" s="211"/>
      <c r="AQ170" s="211"/>
      <c r="AR170" s="211"/>
      <c r="AS170" s="211"/>
      <c r="AT170" s="315"/>
      <c r="AU170" s="412"/>
      <c r="AV170" s="413"/>
      <c r="AW170" s="413"/>
      <c r="AX170" s="413"/>
      <c r="AY170" s="413"/>
      <c r="AZ170" s="413"/>
      <c r="BA170" s="413"/>
      <c r="BB170" s="413"/>
      <c r="BC170" s="413"/>
      <c r="BD170" s="413"/>
      <c r="BE170" s="413"/>
      <c r="BF170" s="414"/>
      <c r="BG170" s="305"/>
      <c r="BH170" s="306"/>
      <c r="BI170" s="384"/>
      <c r="BJ170" s="385"/>
      <c r="BK170" s="385"/>
      <c r="BL170" s="385"/>
      <c r="BM170" s="385"/>
      <c r="BN170" s="385"/>
      <c r="BO170" s="385"/>
      <c r="BP170" s="385"/>
      <c r="BQ170" s="385"/>
      <c r="BR170" s="385"/>
      <c r="BS170" s="385"/>
      <c r="BT170" s="385"/>
      <c r="BU170" s="386"/>
      <c r="BW170" s="49"/>
      <c r="BX170" s="50"/>
      <c r="BY170" s="24"/>
      <c r="BZ170" s="398"/>
      <c r="CA170" s="398"/>
      <c r="CB170" s="398"/>
      <c r="CC170" s="398"/>
      <c r="CD170" s="398"/>
      <c r="CE170" s="398"/>
      <c r="CF170" s="398"/>
      <c r="CG170" s="406"/>
      <c r="CH170" s="406"/>
      <c r="CI170" s="406"/>
      <c r="CJ170" s="406"/>
      <c r="CK170" s="406"/>
      <c r="CL170" s="406"/>
      <c r="CM170" s="406"/>
      <c r="CN170" s="406"/>
      <c r="CO170" s="406"/>
      <c r="CP170" s="406"/>
      <c r="CQ170" s="406"/>
      <c r="CR170" s="406"/>
      <c r="CS170" s="305"/>
      <c r="CT170" s="306"/>
      <c r="CU170" s="384"/>
      <c r="CV170" s="385"/>
      <c r="CW170" s="385"/>
      <c r="CX170" s="385"/>
      <c r="CY170" s="385"/>
      <c r="CZ170" s="385"/>
      <c r="DA170" s="385"/>
      <c r="DB170" s="385"/>
      <c r="DC170" s="385"/>
      <c r="DD170" s="385"/>
      <c r="DE170" s="385"/>
      <c r="DF170" s="385"/>
      <c r="DG170" s="386"/>
    </row>
    <row r="171" spans="4:111" ht="4.5" customHeight="1">
      <c r="V171" s="305"/>
      <c r="W171" s="306"/>
      <c r="X171" s="384"/>
      <c r="Y171" s="385"/>
      <c r="Z171" s="385"/>
      <c r="AA171" s="385"/>
      <c r="AB171" s="385"/>
      <c r="AC171" s="385"/>
      <c r="AD171" s="385"/>
      <c r="AE171" s="385"/>
      <c r="AF171" s="385"/>
      <c r="AG171" s="385"/>
      <c r="AH171" s="385"/>
      <c r="AI171" s="385"/>
      <c r="AJ171" s="386"/>
      <c r="AM171" s="50"/>
      <c r="AN171" s="24"/>
      <c r="AO171" s="314"/>
      <c r="AP171" s="211"/>
      <c r="AQ171" s="211"/>
      <c r="AR171" s="211"/>
      <c r="AS171" s="211"/>
      <c r="AT171" s="315"/>
      <c r="AU171" s="412"/>
      <c r="AV171" s="413"/>
      <c r="AW171" s="413"/>
      <c r="AX171" s="413"/>
      <c r="AY171" s="413"/>
      <c r="AZ171" s="413"/>
      <c r="BA171" s="413"/>
      <c r="BB171" s="413"/>
      <c r="BC171" s="413"/>
      <c r="BD171" s="413"/>
      <c r="BE171" s="413"/>
      <c r="BF171" s="414"/>
      <c r="BG171" s="305"/>
      <c r="BH171" s="306"/>
      <c r="BI171" s="384"/>
      <c r="BJ171" s="385"/>
      <c r="BK171" s="385"/>
      <c r="BL171" s="385"/>
      <c r="BM171" s="385"/>
      <c r="BN171" s="385"/>
      <c r="BO171" s="385"/>
      <c r="BP171" s="385"/>
      <c r="BQ171" s="385"/>
      <c r="BR171" s="385"/>
      <c r="BS171" s="385"/>
      <c r="BT171" s="385"/>
      <c r="BU171" s="386"/>
      <c r="BW171" s="49"/>
      <c r="BX171" s="50"/>
      <c r="BY171" s="24"/>
      <c r="BZ171" s="398"/>
      <c r="CA171" s="398"/>
      <c r="CB171" s="398"/>
      <c r="CC171" s="398"/>
      <c r="CD171" s="398"/>
      <c r="CE171" s="398"/>
      <c r="CF171" s="398"/>
      <c r="CG171" s="406"/>
      <c r="CH171" s="406"/>
      <c r="CI171" s="406"/>
      <c r="CJ171" s="406"/>
      <c r="CK171" s="406"/>
      <c r="CL171" s="406"/>
      <c r="CM171" s="406"/>
      <c r="CN171" s="406"/>
      <c r="CO171" s="406"/>
      <c r="CP171" s="406"/>
      <c r="CQ171" s="406"/>
      <c r="CR171" s="406"/>
      <c r="CS171" s="305"/>
      <c r="CT171" s="306"/>
      <c r="CU171" s="384"/>
      <c r="CV171" s="385"/>
      <c r="CW171" s="385"/>
      <c r="CX171" s="385"/>
      <c r="CY171" s="385"/>
      <c r="CZ171" s="385"/>
      <c r="DA171" s="385"/>
      <c r="DB171" s="385"/>
      <c r="DC171" s="385"/>
      <c r="DD171" s="385"/>
      <c r="DE171" s="385"/>
      <c r="DF171" s="385"/>
      <c r="DG171" s="386"/>
    </row>
    <row r="172" spans="4:111" ht="4.5" customHeight="1">
      <c r="V172" s="305"/>
      <c r="W172" s="306"/>
      <c r="X172" s="384"/>
      <c r="Y172" s="385"/>
      <c r="Z172" s="385"/>
      <c r="AA172" s="385"/>
      <c r="AB172" s="385"/>
      <c r="AC172" s="385"/>
      <c r="AD172" s="385"/>
      <c r="AE172" s="385"/>
      <c r="AF172" s="385"/>
      <c r="AG172" s="385"/>
      <c r="AH172" s="385"/>
      <c r="AI172" s="385"/>
      <c r="AJ172" s="386"/>
      <c r="AM172" s="50"/>
      <c r="AN172" s="24"/>
      <c r="AO172" s="314"/>
      <c r="AP172" s="211"/>
      <c r="AQ172" s="211"/>
      <c r="AR172" s="211"/>
      <c r="AS172" s="211"/>
      <c r="AT172" s="315"/>
      <c r="AU172" s="412"/>
      <c r="AV172" s="413"/>
      <c r="AW172" s="413"/>
      <c r="AX172" s="413"/>
      <c r="AY172" s="413"/>
      <c r="AZ172" s="413"/>
      <c r="BA172" s="413"/>
      <c r="BB172" s="413"/>
      <c r="BC172" s="413"/>
      <c r="BD172" s="413"/>
      <c r="BE172" s="413"/>
      <c r="BF172" s="414"/>
      <c r="BG172" s="305"/>
      <c r="BH172" s="306"/>
      <c r="BI172" s="384"/>
      <c r="BJ172" s="385"/>
      <c r="BK172" s="385"/>
      <c r="BL172" s="385"/>
      <c r="BM172" s="385"/>
      <c r="BN172" s="385"/>
      <c r="BO172" s="385"/>
      <c r="BP172" s="385"/>
      <c r="BQ172" s="385"/>
      <c r="BR172" s="385"/>
      <c r="BS172" s="385"/>
      <c r="BT172" s="385"/>
      <c r="BU172" s="386"/>
      <c r="BW172" s="49"/>
      <c r="BX172" s="50"/>
      <c r="BY172" s="24"/>
      <c r="BZ172" s="398"/>
      <c r="CA172" s="398"/>
      <c r="CB172" s="398"/>
      <c r="CC172" s="398"/>
      <c r="CD172" s="398"/>
      <c r="CE172" s="398"/>
      <c r="CF172" s="398"/>
      <c r="CG172" s="406"/>
      <c r="CH172" s="406"/>
      <c r="CI172" s="406"/>
      <c r="CJ172" s="406"/>
      <c r="CK172" s="406"/>
      <c r="CL172" s="406"/>
      <c r="CM172" s="406"/>
      <c r="CN172" s="406"/>
      <c r="CO172" s="406"/>
      <c r="CP172" s="406"/>
      <c r="CQ172" s="406"/>
      <c r="CR172" s="406"/>
      <c r="CS172" s="305"/>
      <c r="CT172" s="306"/>
      <c r="CU172" s="384"/>
      <c r="CV172" s="385"/>
      <c r="CW172" s="385"/>
      <c r="CX172" s="385"/>
      <c r="CY172" s="385"/>
      <c r="CZ172" s="385"/>
      <c r="DA172" s="385"/>
      <c r="DB172" s="385"/>
      <c r="DC172" s="385"/>
      <c r="DD172" s="385"/>
      <c r="DE172" s="385"/>
      <c r="DF172" s="385"/>
      <c r="DG172" s="386"/>
    </row>
    <row r="173" spans="4:111" ht="4.5" customHeight="1">
      <c r="V173" s="305"/>
      <c r="W173" s="306"/>
      <c r="X173" s="384"/>
      <c r="Y173" s="385"/>
      <c r="Z173" s="385"/>
      <c r="AA173" s="385"/>
      <c r="AB173" s="385"/>
      <c r="AC173" s="385"/>
      <c r="AD173" s="385"/>
      <c r="AE173" s="385"/>
      <c r="AF173" s="385"/>
      <c r="AG173" s="385"/>
      <c r="AH173" s="385"/>
      <c r="AI173" s="385"/>
      <c r="AJ173" s="386"/>
      <c r="AM173" s="50"/>
      <c r="AO173" s="316"/>
      <c r="AP173" s="212"/>
      <c r="AQ173" s="212"/>
      <c r="AR173" s="212"/>
      <c r="AS173" s="212"/>
      <c r="AT173" s="317"/>
      <c r="AU173" s="415"/>
      <c r="AV173" s="416"/>
      <c r="AW173" s="416"/>
      <c r="AX173" s="416"/>
      <c r="AY173" s="416"/>
      <c r="AZ173" s="416"/>
      <c r="BA173" s="416"/>
      <c r="BB173" s="416"/>
      <c r="BC173" s="416"/>
      <c r="BD173" s="416"/>
      <c r="BE173" s="416"/>
      <c r="BF173" s="417"/>
      <c r="BG173" s="305"/>
      <c r="BH173" s="306"/>
      <c r="BI173" s="384"/>
      <c r="BJ173" s="385"/>
      <c r="BK173" s="385"/>
      <c r="BL173" s="385"/>
      <c r="BM173" s="385"/>
      <c r="BN173" s="385"/>
      <c r="BO173" s="385"/>
      <c r="BP173" s="385"/>
      <c r="BQ173" s="385"/>
      <c r="BR173" s="385"/>
      <c r="BS173" s="385"/>
      <c r="BT173" s="385"/>
      <c r="BU173" s="386"/>
      <c r="BW173" s="49"/>
      <c r="BX173" s="50"/>
      <c r="BZ173" s="398"/>
      <c r="CA173" s="398"/>
      <c r="CB173" s="398"/>
      <c r="CC173" s="398"/>
      <c r="CD173" s="398"/>
      <c r="CE173" s="398"/>
      <c r="CF173" s="398"/>
      <c r="CG173" s="406"/>
      <c r="CH173" s="406"/>
      <c r="CI173" s="406"/>
      <c r="CJ173" s="406"/>
      <c r="CK173" s="406"/>
      <c r="CL173" s="406"/>
      <c r="CM173" s="406"/>
      <c r="CN173" s="406"/>
      <c r="CO173" s="406"/>
      <c r="CP173" s="406"/>
      <c r="CQ173" s="406"/>
      <c r="CR173" s="406"/>
      <c r="CS173" s="305"/>
      <c r="CT173" s="306"/>
      <c r="CU173" s="384"/>
      <c r="CV173" s="385"/>
      <c r="CW173" s="385"/>
      <c r="CX173" s="385"/>
      <c r="CY173" s="385"/>
      <c r="CZ173" s="385"/>
      <c r="DA173" s="385"/>
      <c r="DB173" s="385"/>
      <c r="DC173" s="385"/>
      <c r="DD173" s="385"/>
      <c r="DE173" s="385"/>
      <c r="DF173" s="385"/>
      <c r="DG173" s="386"/>
    </row>
    <row r="174" spans="4:111" ht="4.5" customHeight="1">
      <c r="V174" s="305"/>
      <c r="W174" s="306"/>
      <c r="X174" s="384"/>
      <c r="Y174" s="385"/>
      <c r="Z174" s="385"/>
      <c r="AA174" s="385"/>
      <c r="AB174" s="385"/>
      <c r="AC174" s="385"/>
      <c r="AD174" s="385"/>
      <c r="AE174" s="385"/>
      <c r="AF174" s="385"/>
      <c r="AG174" s="385"/>
      <c r="AH174" s="385"/>
      <c r="AI174" s="385"/>
      <c r="AJ174" s="386"/>
      <c r="AM174" s="50"/>
      <c r="BG174" s="305"/>
      <c r="BH174" s="306"/>
      <c r="BI174" s="384"/>
      <c r="BJ174" s="385"/>
      <c r="BK174" s="385"/>
      <c r="BL174" s="385"/>
      <c r="BM174" s="385"/>
      <c r="BN174" s="385"/>
      <c r="BO174" s="385"/>
      <c r="BP174" s="385"/>
      <c r="BQ174" s="385"/>
      <c r="BR174" s="385"/>
      <c r="BS174" s="385"/>
      <c r="BT174" s="385"/>
      <c r="BU174" s="386"/>
      <c r="BW174" s="49"/>
      <c r="BX174" s="50"/>
      <c r="BZ174" s="398"/>
      <c r="CA174" s="398"/>
      <c r="CB174" s="398"/>
      <c r="CC174" s="398"/>
      <c r="CD174" s="398"/>
      <c r="CE174" s="398"/>
      <c r="CF174" s="398"/>
      <c r="CG174" s="406"/>
      <c r="CH174" s="406"/>
      <c r="CI174" s="406"/>
      <c r="CJ174" s="406"/>
      <c r="CK174" s="406"/>
      <c r="CL174" s="406"/>
      <c r="CM174" s="406"/>
      <c r="CN174" s="406"/>
      <c r="CO174" s="406"/>
      <c r="CP174" s="406"/>
      <c r="CQ174" s="406"/>
      <c r="CR174" s="406"/>
      <c r="CS174" s="305"/>
      <c r="CT174" s="306"/>
      <c r="CU174" s="384"/>
      <c r="CV174" s="385"/>
      <c r="CW174" s="385"/>
      <c r="CX174" s="385"/>
      <c r="CY174" s="385"/>
      <c r="CZ174" s="385"/>
      <c r="DA174" s="385"/>
      <c r="DB174" s="385"/>
      <c r="DC174" s="385"/>
      <c r="DD174" s="385"/>
      <c r="DE174" s="385"/>
      <c r="DF174" s="385"/>
      <c r="DG174" s="386"/>
    </row>
    <row r="175" spans="4:111" ht="4.5" customHeight="1">
      <c r="V175" s="305"/>
      <c r="W175" s="306"/>
      <c r="X175" s="384"/>
      <c r="Y175" s="385"/>
      <c r="Z175" s="385"/>
      <c r="AA175" s="385"/>
      <c r="AB175" s="385"/>
      <c r="AC175" s="385"/>
      <c r="AD175" s="385"/>
      <c r="AE175" s="385"/>
      <c r="AF175" s="385"/>
      <c r="AG175" s="385"/>
      <c r="AH175" s="385"/>
      <c r="AI175" s="385"/>
      <c r="AJ175" s="386"/>
      <c r="AM175" s="50"/>
      <c r="BG175" s="305"/>
      <c r="BH175" s="306"/>
      <c r="BI175" s="384"/>
      <c r="BJ175" s="385"/>
      <c r="BK175" s="385"/>
      <c r="BL175" s="385"/>
      <c r="BM175" s="385"/>
      <c r="BN175" s="385"/>
      <c r="BO175" s="385"/>
      <c r="BP175" s="385"/>
      <c r="BQ175" s="385"/>
      <c r="BR175" s="385"/>
      <c r="BS175" s="385"/>
      <c r="BT175" s="385"/>
      <c r="BU175" s="386"/>
      <c r="BW175" s="49"/>
      <c r="BX175" s="50"/>
      <c r="BZ175" s="398"/>
      <c r="CA175" s="398"/>
      <c r="CB175" s="398"/>
      <c r="CC175" s="398"/>
      <c r="CD175" s="398"/>
      <c r="CE175" s="398"/>
      <c r="CF175" s="398"/>
      <c r="CG175" s="406"/>
      <c r="CH175" s="406"/>
      <c r="CI175" s="406"/>
      <c r="CJ175" s="406"/>
      <c r="CK175" s="406"/>
      <c r="CL175" s="406"/>
      <c r="CM175" s="406"/>
      <c r="CN175" s="406"/>
      <c r="CO175" s="406"/>
      <c r="CP175" s="406"/>
      <c r="CQ175" s="406"/>
      <c r="CR175" s="406"/>
      <c r="CS175" s="305"/>
      <c r="CT175" s="306"/>
      <c r="CU175" s="384"/>
      <c r="CV175" s="385"/>
      <c r="CW175" s="385"/>
      <c r="CX175" s="385"/>
      <c r="CY175" s="385"/>
      <c r="CZ175" s="385"/>
      <c r="DA175" s="385"/>
      <c r="DB175" s="385"/>
      <c r="DC175" s="385"/>
      <c r="DD175" s="385"/>
      <c r="DE175" s="385"/>
      <c r="DF175" s="385"/>
      <c r="DG175" s="386"/>
    </row>
    <row r="176" spans="4:111" ht="4.5" customHeight="1">
      <c r="D176" s="11"/>
      <c r="E176" s="11"/>
      <c r="F176" s="11"/>
      <c r="G176" s="11"/>
      <c r="H176" s="11"/>
      <c r="I176" s="11"/>
      <c r="J176" s="11"/>
      <c r="K176" s="11"/>
      <c r="L176" s="11"/>
      <c r="M176" s="11"/>
      <c r="N176" s="11"/>
      <c r="O176" s="11"/>
      <c r="P176" s="11"/>
      <c r="Q176" s="11"/>
      <c r="R176" s="11"/>
      <c r="S176" s="11"/>
      <c r="T176" s="11"/>
      <c r="U176" s="33"/>
      <c r="V176" s="305"/>
      <c r="W176" s="306"/>
      <c r="X176" s="384"/>
      <c r="Y176" s="385"/>
      <c r="Z176" s="385"/>
      <c r="AA176" s="385"/>
      <c r="AB176" s="385"/>
      <c r="AC176" s="385"/>
      <c r="AD176" s="385"/>
      <c r="AE176" s="385"/>
      <c r="AF176" s="385"/>
      <c r="AG176" s="385"/>
      <c r="AH176" s="385"/>
      <c r="AI176" s="385"/>
      <c r="AJ176" s="386"/>
      <c r="AM176" s="50"/>
      <c r="AP176" s="25"/>
      <c r="AQ176" s="25"/>
      <c r="AR176" s="25"/>
      <c r="AS176" s="25"/>
      <c r="AT176" s="25"/>
      <c r="AU176" s="25"/>
      <c r="AV176" s="25"/>
      <c r="AW176" s="25"/>
      <c r="AX176" s="25"/>
      <c r="AY176" s="25"/>
      <c r="AZ176" s="25"/>
      <c r="BA176" s="25"/>
      <c r="BB176" s="25"/>
      <c r="BC176" s="25"/>
      <c r="BD176" s="25"/>
      <c r="BE176" s="25"/>
      <c r="BF176" s="26"/>
      <c r="BG176" s="305"/>
      <c r="BH176" s="306"/>
      <c r="BI176" s="384"/>
      <c r="BJ176" s="385"/>
      <c r="BK176" s="385"/>
      <c r="BL176" s="385"/>
      <c r="BM176" s="385"/>
      <c r="BN176" s="385"/>
      <c r="BO176" s="385"/>
      <c r="BP176" s="385"/>
      <c r="BQ176" s="385"/>
      <c r="BR176" s="385"/>
      <c r="BS176" s="385"/>
      <c r="BT176" s="385"/>
      <c r="BU176" s="386"/>
      <c r="BW176" s="49"/>
      <c r="BX176" s="50"/>
      <c r="BZ176" s="398"/>
      <c r="CA176" s="398"/>
      <c r="CB176" s="398"/>
      <c r="CC176" s="398"/>
      <c r="CD176" s="398"/>
      <c r="CE176" s="398"/>
      <c r="CF176" s="398"/>
      <c r="CG176" s="406"/>
      <c r="CH176" s="406"/>
      <c r="CI176" s="406"/>
      <c r="CJ176" s="406"/>
      <c r="CK176" s="406"/>
      <c r="CL176" s="406"/>
      <c r="CM176" s="406"/>
      <c r="CN176" s="406"/>
      <c r="CO176" s="406"/>
      <c r="CP176" s="406"/>
      <c r="CQ176" s="406"/>
      <c r="CR176" s="406"/>
      <c r="CS176" s="305"/>
      <c r="CT176" s="306"/>
      <c r="CU176" s="384"/>
      <c r="CV176" s="385"/>
      <c r="CW176" s="385"/>
      <c r="CX176" s="385"/>
      <c r="CY176" s="385"/>
      <c r="CZ176" s="385"/>
      <c r="DA176" s="385"/>
      <c r="DB176" s="385"/>
      <c r="DC176" s="385"/>
      <c r="DD176" s="385"/>
      <c r="DE176" s="385"/>
      <c r="DF176" s="385"/>
      <c r="DG176" s="386"/>
    </row>
    <row r="177" spans="3:111" ht="4.5" customHeight="1">
      <c r="C177" s="11"/>
      <c r="D177" s="11"/>
      <c r="E177" s="11"/>
      <c r="F177" s="11"/>
      <c r="G177" s="11"/>
      <c r="H177" s="11"/>
      <c r="I177" s="11"/>
      <c r="J177" s="11"/>
      <c r="K177" s="11"/>
      <c r="L177" s="11"/>
      <c r="M177" s="11"/>
      <c r="N177" s="11"/>
      <c r="O177" s="11"/>
      <c r="P177" s="11"/>
      <c r="Q177" s="11"/>
      <c r="R177" s="11"/>
      <c r="S177" s="11"/>
      <c r="T177" s="11"/>
      <c r="U177" s="33"/>
      <c r="V177" s="305"/>
      <c r="W177" s="306"/>
      <c r="X177" s="384"/>
      <c r="Y177" s="385"/>
      <c r="Z177" s="385"/>
      <c r="AA177" s="385"/>
      <c r="AB177" s="385"/>
      <c r="AC177" s="385"/>
      <c r="AD177" s="385"/>
      <c r="AE177" s="385"/>
      <c r="AF177" s="385"/>
      <c r="AG177" s="385"/>
      <c r="AH177" s="385"/>
      <c r="AI177" s="385"/>
      <c r="AJ177" s="386"/>
      <c r="AM177" s="50"/>
      <c r="AN177" s="11"/>
      <c r="AO177" s="25"/>
      <c r="AP177" s="25"/>
      <c r="AQ177" s="25"/>
      <c r="AR177" s="25"/>
      <c r="AS177" s="25"/>
      <c r="AT177" s="25"/>
      <c r="AU177" s="25"/>
      <c r="AV177" s="25"/>
      <c r="AW177" s="25"/>
      <c r="AX177" s="25"/>
      <c r="AY177" s="25"/>
      <c r="AZ177" s="25"/>
      <c r="BA177" s="25"/>
      <c r="BB177" s="25"/>
      <c r="BC177" s="25"/>
      <c r="BD177" s="25"/>
      <c r="BE177" s="25"/>
      <c r="BF177" s="26"/>
      <c r="BG177" s="305"/>
      <c r="BH177" s="306"/>
      <c r="BI177" s="384"/>
      <c r="BJ177" s="385"/>
      <c r="BK177" s="385"/>
      <c r="BL177" s="385"/>
      <c r="BM177" s="385"/>
      <c r="BN177" s="385"/>
      <c r="BO177" s="385"/>
      <c r="BP177" s="385"/>
      <c r="BQ177" s="385"/>
      <c r="BR177" s="385"/>
      <c r="BS177" s="385"/>
      <c r="BT177" s="385"/>
      <c r="BU177" s="386"/>
      <c r="BW177" s="49"/>
      <c r="BX177" s="50"/>
      <c r="BY177" s="11"/>
      <c r="BZ177" s="398"/>
      <c r="CA177" s="398"/>
      <c r="CB177" s="398"/>
      <c r="CC177" s="398"/>
      <c r="CD177" s="398"/>
      <c r="CE177" s="398"/>
      <c r="CF177" s="398"/>
      <c r="CG177" s="406"/>
      <c r="CH177" s="406"/>
      <c r="CI177" s="406"/>
      <c r="CJ177" s="406"/>
      <c r="CK177" s="406"/>
      <c r="CL177" s="406"/>
      <c r="CM177" s="406"/>
      <c r="CN177" s="406"/>
      <c r="CO177" s="406"/>
      <c r="CP177" s="406"/>
      <c r="CQ177" s="406"/>
      <c r="CR177" s="406"/>
      <c r="CS177" s="305"/>
      <c r="CT177" s="306"/>
      <c r="CU177" s="384"/>
      <c r="CV177" s="385"/>
      <c r="CW177" s="385"/>
      <c r="CX177" s="385"/>
      <c r="CY177" s="385"/>
      <c r="CZ177" s="385"/>
      <c r="DA177" s="385"/>
      <c r="DB177" s="385"/>
      <c r="DC177" s="385"/>
      <c r="DD177" s="385"/>
      <c r="DE177" s="385"/>
      <c r="DF177" s="385"/>
      <c r="DG177" s="386"/>
    </row>
    <row r="178" spans="3:111" ht="4.5" customHeight="1">
      <c r="C178" s="11"/>
      <c r="D178" s="11"/>
      <c r="E178" s="11"/>
      <c r="F178" s="11"/>
      <c r="G178" s="11"/>
      <c r="H178" s="11"/>
      <c r="I178" s="11"/>
      <c r="J178" s="11"/>
      <c r="K178" s="11"/>
      <c r="L178" s="11"/>
      <c r="M178" s="11"/>
      <c r="N178" s="11"/>
      <c r="O178" s="11"/>
      <c r="P178" s="11"/>
      <c r="Q178" s="11"/>
      <c r="R178" s="11"/>
      <c r="S178" s="11"/>
      <c r="T178" s="11"/>
      <c r="U178" s="33"/>
      <c r="V178" s="305"/>
      <c r="W178" s="306"/>
      <c r="X178" s="384"/>
      <c r="Y178" s="385"/>
      <c r="Z178" s="385"/>
      <c r="AA178" s="385"/>
      <c r="AB178" s="385"/>
      <c r="AC178" s="385"/>
      <c r="AD178" s="385"/>
      <c r="AE178" s="385"/>
      <c r="AF178" s="385"/>
      <c r="AG178" s="385"/>
      <c r="AH178" s="385"/>
      <c r="AI178" s="385"/>
      <c r="AJ178" s="386"/>
      <c r="AM178" s="50"/>
      <c r="AN178" s="11"/>
      <c r="AO178" s="25"/>
      <c r="AP178" s="25"/>
      <c r="AQ178" s="25"/>
      <c r="AR178" s="25"/>
      <c r="AS178" s="25"/>
      <c r="AT178" s="25"/>
      <c r="AU178" s="25"/>
      <c r="AV178" s="25"/>
      <c r="AW178" s="25"/>
      <c r="AX178" s="25"/>
      <c r="AY178" s="25"/>
      <c r="AZ178" s="25"/>
      <c r="BA178" s="25"/>
      <c r="BB178" s="25"/>
      <c r="BC178" s="25"/>
      <c r="BD178" s="25"/>
      <c r="BE178" s="25"/>
      <c r="BF178" s="26"/>
      <c r="BG178" s="305"/>
      <c r="BH178" s="306"/>
      <c r="BI178" s="384"/>
      <c r="BJ178" s="385"/>
      <c r="BK178" s="385"/>
      <c r="BL178" s="385"/>
      <c r="BM178" s="385"/>
      <c r="BN178" s="385"/>
      <c r="BO178" s="385"/>
      <c r="BP178" s="385"/>
      <c r="BQ178" s="385"/>
      <c r="BR178" s="385"/>
      <c r="BS178" s="385"/>
      <c r="BT178" s="385"/>
      <c r="BU178" s="386"/>
      <c r="BW178" s="49"/>
      <c r="BX178" s="50"/>
      <c r="BY178" s="11"/>
      <c r="BZ178" s="398"/>
      <c r="CA178" s="398"/>
      <c r="CB178" s="398"/>
      <c r="CC178" s="398"/>
      <c r="CD178" s="398"/>
      <c r="CE178" s="398"/>
      <c r="CF178" s="398"/>
      <c r="CG178" s="406"/>
      <c r="CH178" s="406"/>
      <c r="CI178" s="406"/>
      <c r="CJ178" s="406"/>
      <c r="CK178" s="406"/>
      <c r="CL178" s="406"/>
      <c r="CM178" s="406"/>
      <c r="CN178" s="406"/>
      <c r="CO178" s="406"/>
      <c r="CP178" s="406"/>
      <c r="CQ178" s="406"/>
      <c r="CR178" s="406"/>
      <c r="CS178" s="305"/>
      <c r="CT178" s="306"/>
      <c r="CU178" s="384"/>
      <c r="CV178" s="385"/>
      <c r="CW178" s="385"/>
      <c r="CX178" s="385"/>
      <c r="CY178" s="385"/>
      <c r="CZ178" s="385"/>
      <c r="DA178" s="385"/>
      <c r="DB178" s="385"/>
      <c r="DC178" s="385"/>
      <c r="DD178" s="385"/>
      <c r="DE178" s="385"/>
      <c r="DF178" s="385"/>
      <c r="DG178" s="386"/>
    </row>
    <row r="179" spans="3:111" ht="4.5" customHeight="1">
      <c r="C179" s="11"/>
      <c r="D179" s="11"/>
      <c r="E179" s="11"/>
      <c r="F179" s="11"/>
      <c r="G179" s="11"/>
      <c r="H179" s="11"/>
      <c r="I179" s="11"/>
      <c r="J179" s="11"/>
      <c r="K179" s="11"/>
      <c r="L179" s="11"/>
      <c r="M179" s="11"/>
      <c r="N179" s="11"/>
      <c r="O179" s="11"/>
      <c r="P179" s="11"/>
      <c r="Q179" s="11"/>
      <c r="R179" s="11"/>
      <c r="S179" s="11"/>
      <c r="T179" s="11"/>
      <c r="U179" s="33"/>
      <c r="V179" s="305"/>
      <c r="W179" s="306"/>
      <c r="X179" s="384"/>
      <c r="Y179" s="385"/>
      <c r="Z179" s="385"/>
      <c r="AA179" s="385"/>
      <c r="AB179" s="385"/>
      <c r="AC179" s="385"/>
      <c r="AD179" s="385"/>
      <c r="AE179" s="385"/>
      <c r="AF179" s="385"/>
      <c r="AG179" s="385"/>
      <c r="AH179" s="385"/>
      <c r="AI179" s="385"/>
      <c r="AJ179" s="386"/>
      <c r="AM179" s="50"/>
      <c r="AN179" s="11"/>
      <c r="AO179" s="25"/>
      <c r="AP179" s="25"/>
      <c r="AQ179" s="25"/>
      <c r="AR179" s="25"/>
      <c r="AS179" s="25"/>
      <c r="AT179" s="25"/>
      <c r="AU179" s="25"/>
      <c r="AV179" s="25"/>
      <c r="AW179" s="25"/>
      <c r="AX179" s="25"/>
      <c r="AY179" s="25"/>
      <c r="AZ179" s="25"/>
      <c r="BA179" s="25"/>
      <c r="BB179" s="25"/>
      <c r="BC179" s="25"/>
      <c r="BD179" s="25"/>
      <c r="BE179" s="25"/>
      <c r="BF179" s="26"/>
      <c r="BG179" s="305"/>
      <c r="BH179" s="306"/>
      <c r="BI179" s="384"/>
      <c r="BJ179" s="385"/>
      <c r="BK179" s="385"/>
      <c r="BL179" s="385"/>
      <c r="BM179" s="385"/>
      <c r="BN179" s="385"/>
      <c r="BO179" s="385"/>
      <c r="BP179" s="385"/>
      <c r="BQ179" s="385"/>
      <c r="BR179" s="385"/>
      <c r="BS179" s="385"/>
      <c r="BT179" s="385"/>
      <c r="BU179" s="386"/>
      <c r="BW179" s="49"/>
      <c r="BX179" s="50"/>
      <c r="BY179" s="11"/>
      <c r="BZ179" s="398"/>
      <c r="CA179" s="398"/>
      <c r="CB179" s="398"/>
      <c r="CC179" s="398"/>
      <c r="CD179" s="398"/>
      <c r="CE179" s="398"/>
      <c r="CF179" s="398"/>
      <c r="CG179" s="406"/>
      <c r="CH179" s="406"/>
      <c r="CI179" s="406"/>
      <c r="CJ179" s="406"/>
      <c r="CK179" s="406"/>
      <c r="CL179" s="406"/>
      <c r="CM179" s="406"/>
      <c r="CN179" s="406"/>
      <c r="CO179" s="406"/>
      <c r="CP179" s="406"/>
      <c r="CQ179" s="406"/>
      <c r="CR179" s="406"/>
      <c r="CS179" s="305"/>
      <c r="CT179" s="306"/>
      <c r="CU179" s="384"/>
      <c r="CV179" s="385"/>
      <c r="CW179" s="385"/>
      <c r="CX179" s="385"/>
      <c r="CY179" s="385"/>
      <c r="CZ179" s="385"/>
      <c r="DA179" s="385"/>
      <c r="DB179" s="385"/>
      <c r="DC179" s="385"/>
      <c r="DD179" s="385"/>
      <c r="DE179" s="385"/>
      <c r="DF179" s="385"/>
      <c r="DG179" s="386"/>
    </row>
    <row r="180" spans="3:111" ht="4.5" customHeight="1">
      <c r="C180" s="11"/>
      <c r="D180" s="11"/>
      <c r="E180" s="11"/>
      <c r="F180" s="11"/>
      <c r="G180" s="11"/>
      <c r="H180" s="11"/>
      <c r="I180" s="11"/>
      <c r="J180" s="11"/>
      <c r="K180" s="11"/>
      <c r="L180" s="11"/>
      <c r="M180" s="11"/>
      <c r="N180" s="11"/>
      <c r="O180" s="11"/>
      <c r="P180" s="11"/>
      <c r="Q180" s="11"/>
      <c r="R180" s="11"/>
      <c r="S180" s="11"/>
      <c r="T180" s="11"/>
      <c r="U180" s="33"/>
      <c r="V180" s="305"/>
      <c r="W180" s="306"/>
      <c r="X180" s="384"/>
      <c r="Y180" s="385"/>
      <c r="Z180" s="385"/>
      <c r="AA180" s="385"/>
      <c r="AB180" s="385"/>
      <c r="AC180" s="385"/>
      <c r="AD180" s="385"/>
      <c r="AE180" s="385"/>
      <c r="AF180" s="385"/>
      <c r="AG180" s="385"/>
      <c r="AH180" s="385"/>
      <c r="AI180" s="385"/>
      <c r="AJ180" s="386"/>
      <c r="AM180" s="50"/>
      <c r="AN180" s="11"/>
      <c r="AO180" s="25"/>
      <c r="AP180" s="25"/>
      <c r="AQ180" s="25"/>
      <c r="AR180" s="25"/>
      <c r="AS180" s="25"/>
      <c r="AT180" s="25"/>
      <c r="AU180" s="25"/>
      <c r="AV180" s="25"/>
      <c r="AW180" s="25"/>
      <c r="AX180" s="25"/>
      <c r="AY180" s="25"/>
      <c r="AZ180" s="25"/>
      <c r="BA180" s="25"/>
      <c r="BB180" s="25"/>
      <c r="BC180" s="25"/>
      <c r="BD180" s="25"/>
      <c r="BE180" s="25"/>
      <c r="BF180" s="26"/>
      <c r="BG180" s="305"/>
      <c r="BH180" s="306"/>
      <c r="BI180" s="384"/>
      <c r="BJ180" s="385"/>
      <c r="BK180" s="385"/>
      <c r="BL180" s="385"/>
      <c r="BM180" s="385"/>
      <c r="BN180" s="385"/>
      <c r="BO180" s="385"/>
      <c r="BP180" s="385"/>
      <c r="BQ180" s="385"/>
      <c r="BR180" s="385"/>
      <c r="BS180" s="385"/>
      <c r="BT180" s="385"/>
      <c r="BU180" s="386"/>
      <c r="BW180" s="49"/>
      <c r="BX180" s="50"/>
      <c r="BY180" s="11"/>
      <c r="BZ180" s="25"/>
      <c r="CA180" s="25"/>
      <c r="CB180" s="25"/>
      <c r="CC180" s="25"/>
      <c r="CD180" s="25"/>
      <c r="CE180" s="25"/>
      <c r="CF180" s="25"/>
      <c r="CG180" s="25"/>
      <c r="CH180" s="25"/>
      <c r="CI180" s="25"/>
      <c r="CJ180" s="25"/>
      <c r="CK180" s="25"/>
      <c r="CL180" s="25"/>
      <c r="CM180" s="25"/>
      <c r="CN180" s="25"/>
      <c r="CO180" s="25"/>
      <c r="CP180" s="25"/>
      <c r="CQ180" s="25"/>
      <c r="CR180" s="25"/>
      <c r="CS180" s="305"/>
      <c r="CT180" s="306"/>
      <c r="CU180" s="384"/>
      <c r="CV180" s="385"/>
      <c r="CW180" s="385"/>
      <c r="CX180" s="385"/>
      <c r="CY180" s="385"/>
      <c r="CZ180" s="385"/>
      <c r="DA180" s="385"/>
      <c r="DB180" s="385"/>
      <c r="DC180" s="385"/>
      <c r="DD180" s="385"/>
      <c r="DE180" s="385"/>
      <c r="DF180" s="385"/>
      <c r="DG180" s="386"/>
    </row>
    <row r="181" spans="3:111" ht="4.5" customHeight="1">
      <c r="C181" s="11"/>
      <c r="D181" s="11"/>
      <c r="E181" s="11"/>
      <c r="F181" s="11"/>
      <c r="G181" s="11"/>
      <c r="H181" s="11"/>
      <c r="I181" s="11"/>
      <c r="J181" s="11"/>
      <c r="K181" s="11"/>
      <c r="L181" s="11"/>
      <c r="M181" s="11"/>
      <c r="N181" s="11"/>
      <c r="O181" s="11"/>
      <c r="P181" s="11"/>
      <c r="Q181" s="11"/>
      <c r="R181" s="11"/>
      <c r="S181" s="11"/>
      <c r="T181" s="11"/>
      <c r="U181" s="33"/>
      <c r="V181" s="305"/>
      <c r="W181" s="306"/>
      <c r="X181" s="384"/>
      <c r="Y181" s="385"/>
      <c r="Z181" s="385"/>
      <c r="AA181" s="385"/>
      <c r="AB181" s="385"/>
      <c r="AC181" s="385"/>
      <c r="AD181" s="385"/>
      <c r="AE181" s="385"/>
      <c r="AF181" s="385"/>
      <c r="AG181" s="385"/>
      <c r="AH181" s="385"/>
      <c r="AI181" s="385"/>
      <c r="AJ181" s="386"/>
      <c r="AM181" s="50"/>
      <c r="AN181" s="11"/>
      <c r="AO181" s="25"/>
      <c r="AP181" s="25"/>
      <c r="AQ181" s="25"/>
      <c r="AR181" s="25"/>
      <c r="AS181" s="25"/>
      <c r="AT181" s="25"/>
      <c r="AU181" s="25"/>
      <c r="AV181" s="25"/>
      <c r="AW181" s="25"/>
      <c r="AX181" s="25"/>
      <c r="AY181" s="25"/>
      <c r="AZ181" s="25"/>
      <c r="BA181" s="25"/>
      <c r="BB181" s="25"/>
      <c r="BC181" s="25"/>
      <c r="BD181" s="25"/>
      <c r="BE181" s="25"/>
      <c r="BF181" s="26"/>
      <c r="BG181" s="305"/>
      <c r="BH181" s="306"/>
      <c r="BI181" s="384"/>
      <c r="BJ181" s="385"/>
      <c r="BK181" s="385"/>
      <c r="BL181" s="385"/>
      <c r="BM181" s="385"/>
      <c r="BN181" s="385"/>
      <c r="BO181" s="385"/>
      <c r="BP181" s="385"/>
      <c r="BQ181" s="385"/>
      <c r="BR181" s="385"/>
      <c r="BS181" s="385"/>
      <c r="BT181" s="385"/>
      <c r="BU181" s="386"/>
      <c r="BW181" s="49"/>
      <c r="BX181" s="50"/>
      <c r="BY181" s="11"/>
      <c r="BZ181" s="25"/>
      <c r="CA181" s="25"/>
      <c r="CB181" s="25"/>
      <c r="CC181" s="25"/>
      <c r="CD181" s="25"/>
      <c r="CE181" s="25"/>
      <c r="CF181" s="25"/>
      <c r="CG181" s="25"/>
      <c r="CH181" s="25"/>
      <c r="CI181" s="25"/>
      <c r="CJ181" s="25"/>
      <c r="CK181" s="25"/>
      <c r="CL181" s="25"/>
      <c r="CM181" s="25"/>
      <c r="CN181" s="25"/>
      <c r="CO181" s="25"/>
      <c r="CP181" s="25"/>
      <c r="CQ181" s="25"/>
      <c r="CR181" s="25"/>
      <c r="CS181" s="305"/>
      <c r="CT181" s="306"/>
      <c r="CU181" s="384"/>
      <c r="CV181" s="385"/>
      <c r="CW181" s="385"/>
      <c r="CX181" s="385"/>
      <c r="CY181" s="385"/>
      <c r="CZ181" s="385"/>
      <c r="DA181" s="385"/>
      <c r="DB181" s="385"/>
      <c r="DC181" s="385"/>
      <c r="DD181" s="385"/>
      <c r="DE181" s="385"/>
      <c r="DF181" s="385"/>
      <c r="DG181" s="386"/>
    </row>
    <row r="182" spans="3:111" ht="4.5" customHeight="1">
      <c r="C182" s="11"/>
      <c r="D182" s="11"/>
      <c r="E182" s="11"/>
      <c r="F182" s="11"/>
      <c r="G182" s="11"/>
      <c r="H182" s="11"/>
      <c r="I182" s="11"/>
      <c r="J182" s="11"/>
      <c r="K182" s="11"/>
      <c r="L182" s="11"/>
      <c r="M182" s="11"/>
      <c r="N182" s="11"/>
      <c r="O182" s="11"/>
      <c r="P182" s="11"/>
      <c r="Q182" s="11"/>
      <c r="R182" s="11"/>
      <c r="S182" s="11"/>
      <c r="T182" s="11"/>
      <c r="U182" s="33"/>
      <c r="V182" s="305"/>
      <c r="W182" s="306"/>
      <c r="X182" s="384"/>
      <c r="Y182" s="385"/>
      <c r="Z182" s="385"/>
      <c r="AA182" s="385"/>
      <c r="AB182" s="385"/>
      <c r="AC182" s="385"/>
      <c r="AD182" s="385"/>
      <c r="AE182" s="385"/>
      <c r="AF182" s="385"/>
      <c r="AG182" s="385"/>
      <c r="AH182" s="385"/>
      <c r="AI182" s="385"/>
      <c r="AJ182" s="386"/>
      <c r="AM182" s="50"/>
      <c r="AN182" s="11"/>
      <c r="AO182" s="396" t="s">
        <v>155</v>
      </c>
      <c r="AP182" s="396"/>
      <c r="AQ182" s="396"/>
      <c r="AR182" s="396"/>
      <c r="AS182" s="396"/>
      <c r="AT182" s="396"/>
      <c r="AU182" s="396"/>
      <c r="AV182" s="396"/>
      <c r="AW182" s="396"/>
      <c r="AX182" s="396"/>
      <c r="AY182" s="396"/>
      <c r="AZ182" s="396"/>
      <c r="BA182" s="396"/>
      <c r="BB182" s="396"/>
      <c r="BC182" s="396"/>
      <c r="BD182" s="396"/>
      <c r="BE182" s="396"/>
      <c r="BF182" s="418"/>
      <c r="BG182" s="305"/>
      <c r="BH182" s="306"/>
      <c r="BI182" s="384"/>
      <c r="BJ182" s="385"/>
      <c r="BK182" s="385"/>
      <c r="BL182" s="385"/>
      <c r="BM182" s="385"/>
      <c r="BN182" s="385"/>
      <c r="BO182" s="385"/>
      <c r="BP182" s="385"/>
      <c r="BQ182" s="385"/>
      <c r="BR182" s="385"/>
      <c r="BS182" s="385"/>
      <c r="BT182" s="385"/>
      <c r="BU182" s="386"/>
      <c r="BW182" s="49"/>
      <c r="BX182" s="50"/>
      <c r="BY182" s="11"/>
      <c r="BZ182" s="396" t="s">
        <v>28</v>
      </c>
      <c r="CA182" s="396"/>
      <c r="CB182" s="396"/>
      <c r="CC182" s="396"/>
      <c r="CD182" s="396"/>
      <c r="CE182" s="396"/>
      <c r="CF182" s="396"/>
      <c r="CG182" s="396"/>
      <c r="CH182" s="396"/>
      <c r="CI182" s="396"/>
      <c r="CJ182" s="396"/>
      <c r="CK182" s="396"/>
      <c r="CL182" s="396"/>
      <c r="CM182" s="396"/>
      <c r="CN182" s="396"/>
      <c r="CO182" s="396"/>
      <c r="CP182" s="396"/>
      <c r="CQ182" s="396"/>
      <c r="CR182" s="396"/>
      <c r="CS182" s="305"/>
      <c r="CT182" s="306"/>
      <c r="CU182" s="384"/>
      <c r="CV182" s="385"/>
      <c r="CW182" s="385"/>
      <c r="CX182" s="385"/>
      <c r="CY182" s="385"/>
      <c r="CZ182" s="385"/>
      <c r="DA182" s="385"/>
      <c r="DB182" s="385"/>
      <c r="DC182" s="385"/>
      <c r="DD182" s="385"/>
      <c r="DE182" s="385"/>
      <c r="DF182" s="385"/>
      <c r="DG182" s="386"/>
    </row>
    <row r="183" spans="3:111" ht="4.5" customHeight="1">
      <c r="C183" s="309" t="s">
        <v>23</v>
      </c>
      <c r="D183" s="309"/>
      <c r="E183" s="309"/>
      <c r="F183" s="309"/>
      <c r="G183" s="309"/>
      <c r="H183" s="309"/>
      <c r="I183" s="309"/>
      <c r="J183" s="309"/>
      <c r="K183" s="309"/>
      <c r="L183" s="309"/>
      <c r="M183" s="309"/>
      <c r="N183" s="309"/>
      <c r="O183" s="309"/>
      <c r="P183" s="309"/>
      <c r="Q183" s="309"/>
      <c r="R183" s="309"/>
      <c r="S183" s="309"/>
      <c r="T183" s="309"/>
      <c r="U183" s="310"/>
      <c r="V183" s="305"/>
      <c r="W183" s="306"/>
      <c r="X183" s="384"/>
      <c r="Y183" s="385"/>
      <c r="Z183" s="385"/>
      <c r="AA183" s="385"/>
      <c r="AB183" s="385"/>
      <c r="AC183" s="385"/>
      <c r="AD183" s="385"/>
      <c r="AE183" s="385"/>
      <c r="AF183" s="385"/>
      <c r="AG183" s="385"/>
      <c r="AH183" s="385"/>
      <c r="AI183" s="385"/>
      <c r="AJ183" s="386"/>
      <c r="AM183" s="50"/>
      <c r="AN183" s="11"/>
      <c r="AO183" s="396"/>
      <c r="AP183" s="396"/>
      <c r="AQ183" s="396"/>
      <c r="AR183" s="396"/>
      <c r="AS183" s="396"/>
      <c r="AT183" s="396"/>
      <c r="AU183" s="396"/>
      <c r="AV183" s="396"/>
      <c r="AW183" s="396"/>
      <c r="AX183" s="396"/>
      <c r="AY183" s="396"/>
      <c r="AZ183" s="396"/>
      <c r="BA183" s="396"/>
      <c r="BB183" s="396"/>
      <c r="BC183" s="396"/>
      <c r="BD183" s="396"/>
      <c r="BE183" s="396"/>
      <c r="BF183" s="418"/>
      <c r="BG183" s="305"/>
      <c r="BH183" s="306"/>
      <c r="BI183" s="384"/>
      <c r="BJ183" s="385"/>
      <c r="BK183" s="385"/>
      <c r="BL183" s="385"/>
      <c r="BM183" s="385"/>
      <c r="BN183" s="385"/>
      <c r="BO183" s="385"/>
      <c r="BP183" s="385"/>
      <c r="BQ183" s="385"/>
      <c r="BR183" s="385"/>
      <c r="BS183" s="385"/>
      <c r="BT183" s="385"/>
      <c r="BU183" s="386"/>
      <c r="BW183" s="49"/>
      <c r="BX183" s="50"/>
      <c r="BY183" s="11"/>
      <c r="BZ183" s="396"/>
      <c r="CA183" s="396"/>
      <c r="CB183" s="396"/>
      <c r="CC183" s="396"/>
      <c r="CD183" s="396"/>
      <c r="CE183" s="396"/>
      <c r="CF183" s="396"/>
      <c r="CG183" s="396"/>
      <c r="CH183" s="396"/>
      <c r="CI183" s="396"/>
      <c r="CJ183" s="396"/>
      <c r="CK183" s="396"/>
      <c r="CL183" s="396"/>
      <c r="CM183" s="396"/>
      <c r="CN183" s="396"/>
      <c r="CO183" s="396"/>
      <c r="CP183" s="396"/>
      <c r="CQ183" s="396"/>
      <c r="CR183" s="396"/>
      <c r="CS183" s="305"/>
      <c r="CT183" s="306"/>
      <c r="CU183" s="384"/>
      <c r="CV183" s="385"/>
      <c r="CW183" s="385"/>
      <c r="CX183" s="385"/>
      <c r="CY183" s="385"/>
      <c r="CZ183" s="385"/>
      <c r="DA183" s="385"/>
      <c r="DB183" s="385"/>
      <c r="DC183" s="385"/>
      <c r="DD183" s="385"/>
      <c r="DE183" s="385"/>
      <c r="DF183" s="385"/>
      <c r="DG183" s="386"/>
    </row>
    <row r="184" spans="3:111" ht="4.5" customHeight="1">
      <c r="C184" s="309"/>
      <c r="D184" s="309"/>
      <c r="E184" s="309"/>
      <c r="F184" s="309"/>
      <c r="G184" s="309"/>
      <c r="H184" s="309"/>
      <c r="I184" s="309"/>
      <c r="J184" s="309"/>
      <c r="K184" s="309"/>
      <c r="L184" s="309"/>
      <c r="M184" s="309"/>
      <c r="N184" s="309"/>
      <c r="O184" s="309"/>
      <c r="P184" s="309"/>
      <c r="Q184" s="309"/>
      <c r="R184" s="309"/>
      <c r="S184" s="309"/>
      <c r="T184" s="309"/>
      <c r="U184" s="310"/>
      <c r="V184" s="305"/>
      <c r="W184" s="306"/>
      <c r="X184" s="384"/>
      <c r="Y184" s="385"/>
      <c r="Z184" s="385"/>
      <c r="AA184" s="385"/>
      <c r="AB184" s="385"/>
      <c r="AC184" s="385"/>
      <c r="AD184" s="385"/>
      <c r="AE184" s="385"/>
      <c r="AF184" s="385"/>
      <c r="AG184" s="385"/>
      <c r="AH184" s="385"/>
      <c r="AI184" s="385"/>
      <c r="AJ184" s="386"/>
      <c r="AM184" s="50"/>
      <c r="AN184" s="11"/>
      <c r="AO184" s="396"/>
      <c r="AP184" s="396"/>
      <c r="AQ184" s="396"/>
      <c r="AR184" s="396"/>
      <c r="AS184" s="396"/>
      <c r="AT184" s="396"/>
      <c r="AU184" s="396"/>
      <c r="AV184" s="396"/>
      <c r="AW184" s="396"/>
      <c r="AX184" s="396"/>
      <c r="AY184" s="396"/>
      <c r="AZ184" s="396"/>
      <c r="BA184" s="396"/>
      <c r="BB184" s="396"/>
      <c r="BC184" s="396"/>
      <c r="BD184" s="396"/>
      <c r="BE184" s="396"/>
      <c r="BF184" s="418"/>
      <c r="BG184" s="305"/>
      <c r="BH184" s="306"/>
      <c r="BI184" s="384"/>
      <c r="BJ184" s="385"/>
      <c r="BK184" s="385"/>
      <c r="BL184" s="385"/>
      <c r="BM184" s="385"/>
      <c r="BN184" s="385"/>
      <c r="BO184" s="385"/>
      <c r="BP184" s="385"/>
      <c r="BQ184" s="385"/>
      <c r="BR184" s="385"/>
      <c r="BS184" s="385"/>
      <c r="BT184" s="385"/>
      <c r="BU184" s="386"/>
      <c r="BW184" s="49"/>
      <c r="BX184" s="50"/>
      <c r="BY184" s="11"/>
      <c r="BZ184" s="396"/>
      <c r="CA184" s="396"/>
      <c r="CB184" s="396"/>
      <c r="CC184" s="396"/>
      <c r="CD184" s="396"/>
      <c r="CE184" s="396"/>
      <c r="CF184" s="396"/>
      <c r="CG184" s="396"/>
      <c r="CH184" s="396"/>
      <c r="CI184" s="396"/>
      <c r="CJ184" s="396"/>
      <c r="CK184" s="396"/>
      <c r="CL184" s="396"/>
      <c r="CM184" s="396"/>
      <c r="CN184" s="396"/>
      <c r="CO184" s="396"/>
      <c r="CP184" s="396"/>
      <c r="CQ184" s="396"/>
      <c r="CR184" s="396"/>
      <c r="CS184" s="305"/>
      <c r="CT184" s="306"/>
      <c r="CU184" s="384"/>
      <c r="CV184" s="385"/>
      <c r="CW184" s="385"/>
      <c r="CX184" s="385"/>
      <c r="CY184" s="385"/>
      <c r="CZ184" s="385"/>
      <c r="DA184" s="385"/>
      <c r="DB184" s="385"/>
      <c r="DC184" s="385"/>
      <c r="DD184" s="385"/>
      <c r="DE184" s="385"/>
      <c r="DF184" s="385"/>
      <c r="DG184" s="386"/>
    </row>
    <row r="185" spans="3:111" ht="4.5" customHeight="1">
      <c r="C185" s="309"/>
      <c r="D185" s="309"/>
      <c r="E185" s="309"/>
      <c r="F185" s="309"/>
      <c r="G185" s="309"/>
      <c r="H185" s="309"/>
      <c r="I185" s="309"/>
      <c r="J185" s="309"/>
      <c r="K185" s="309"/>
      <c r="L185" s="309"/>
      <c r="M185" s="309"/>
      <c r="N185" s="309"/>
      <c r="O185" s="309"/>
      <c r="P185" s="309"/>
      <c r="Q185" s="309"/>
      <c r="R185" s="309"/>
      <c r="S185" s="309"/>
      <c r="T185" s="309"/>
      <c r="U185" s="310"/>
      <c r="V185" s="305"/>
      <c r="W185" s="306"/>
      <c r="X185" s="384"/>
      <c r="Y185" s="385"/>
      <c r="Z185" s="385"/>
      <c r="AA185" s="385"/>
      <c r="AB185" s="385"/>
      <c r="AC185" s="385"/>
      <c r="AD185" s="385"/>
      <c r="AE185" s="385"/>
      <c r="AF185" s="385"/>
      <c r="AG185" s="385"/>
      <c r="AH185" s="385"/>
      <c r="AI185" s="385"/>
      <c r="AJ185" s="386"/>
      <c r="AM185" s="50"/>
      <c r="AN185" s="11"/>
      <c r="AO185" s="396"/>
      <c r="AP185" s="396"/>
      <c r="AQ185" s="396"/>
      <c r="AR185" s="396"/>
      <c r="AS185" s="396"/>
      <c r="AT185" s="396"/>
      <c r="AU185" s="396"/>
      <c r="AV185" s="396"/>
      <c r="AW185" s="396"/>
      <c r="AX185" s="396"/>
      <c r="AY185" s="396"/>
      <c r="AZ185" s="396"/>
      <c r="BA185" s="396"/>
      <c r="BB185" s="396"/>
      <c r="BC185" s="396"/>
      <c r="BD185" s="396"/>
      <c r="BE185" s="396"/>
      <c r="BF185" s="418"/>
      <c r="BG185" s="305"/>
      <c r="BH185" s="306"/>
      <c r="BI185" s="384"/>
      <c r="BJ185" s="385"/>
      <c r="BK185" s="385"/>
      <c r="BL185" s="385"/>
      <c r="BM185" s="385"/>
      <c r="BN185" s="385"/>
      <c r="BO185" s="385"/>
      <c r="BP185" s="385"/>
      <c r="BQ185" s="385"/>
      <c r="BR185" s="385"/>
      <c r="BS185" s="385"/>
      <c r="BT185" s="385"/>
      <c r="BU185" s="386"/>
      <c r="BW185" s="49"/>
      <c r="BX185" s="50"/>
      <c r="BY185" s="11"/>
      <c r="BZ185" s="396"/>
      <c r="CA185" s="396"/>
      <c r="CB185" s="396"/>
      <c r="CC185" s="396"/>
      <c r="CD185" s="396"/>
      <c r="CE185" s="396"/>
      <c r="CF185" s="396"/>
      <c r="CG185" s="396"/>
      <c r="CH185" s="396"/>
      <c r="CI185" s="396"/>
      <c r="CJ185" s="396"/>
      <c r="CK185" s="396"/>
      <c r="CL185" s="396"/>
      <c r="CM185" s="396"/>
      <c r="CN185" s="396"/>
      <c r="CO185" s="396"/>
      <c r="CP185" s="396"/>
      <c r="CQ185" s="396"/>
      <c r="CR185" s="396"/>
      <c r="CS185" s="305"/>
      <c r="CT185" s="306"/>
      <c r="CU185" s="384"/>
      <c r="CV185" s="385"/>
      <c r="CW185" s="385"/>
      <c r="CX185" s="385"/>
      <c r="CY185" s="385"/>
      <c r="CZ185" s="385"/>
      <c r="DA185" s="385"/>
      <c r="DB185" s="385"/>
      <c r="DC185" s="385"/>
      <c r="DD185" s="385"/>
      <c r="DE185" s="385"/>
      <c r="DF185" s="385"/>
      <c r="DG185" s="386"/>
    </row>
    <row r="186" spans="3:111" ht="4.5" customHeight="1">
      <c r="C186" s="309"/>
      <c r="D186" s="309"/>
      <c r="E186" s="309"/>
      <c r="F186" s="309"/>
      <c r="G186" s="309"/>
      <c r="H186" s="309"/>
      <c r="I186" s="309"/>
      <c r="J186" s="309"/>
      <c r="K186" s="309"/>
      <c r="L186" s="309"/>
      <c r="M186" s="309"/>
      <c r="N186" s="309"/>
      <c r="O186" s="309"/>
      <c r="P186" s="309"/>
      <c r="Q186" s="309"/>
      <c r="R186" s="309"/>
      <c r="S186" s="309"/>
      <c r="T186" s="309"/>
      <c r="U186" s="310"/>
      <c r="V186" s="305"/>
      <c r="W186" s="306"/>
      <c r="X186" s="384"/>
      <c r="Y186" s="385"/>
      <c r="Z186" s="385"/>
      <c r="AA186" s="385"/>
      <c r="AB186" s="385"/>
      <c r="AC186" s="385"/>
      <c r="AD186" s="385"/>
      <c r="AE186" s="385"/>
      <c r="AF186" s="385"/>
      <c r="AG186" s="385"/>
      <c r="AH186" s="385"/>
      <c r="AI186" s="385"/>
      <c r="AJ186" s="386"/>
      <c r="AM186" s="50"/>
      <c r="AN186" s="11"/>
      <c r="AO186" s="25"/>
      <c r="AP186" s="25"/>
      <c r="AQ186" s="25"/>
      <c r="AR186" s="25"/>
      <c r="AS186" s="25"/>
      <c r="AT186" s="25"/>
      <c r="AU186" s="25"/>
      <c r="AV186" s="25"/>
      <c r="AW186" s="25"/>
      <c r="AX186" s="25"/>
      <c r="AY186" s="25"/>
      <c r="AZ186" s="25"/>
      <c r="BA186" s="25"/>
      <c r="BB186" s="25"/>
      <c r="BC186" s="25"/>
      <c r="BD186" s="25"/>
      <c r="BE186" s="25"/>
      <c r="BF186" s="26"/>
      <c r="BG186" s="305"/>
      <c r="BH186" s="306"/>
      <c r="BI186" s="384"/>
      <c r="BJ186" s="385"/>
      <c r="BK186" s="385"/>
      <c r="BL186" s="385"/>
      <c r="BM186" s="385"/>
      <c r="BN186" s="385"/>
      <c r="BO186" s="385"/>
      <c r="BP186" s="385"/>
      <c r="BQ186" s="385"/>
      <c r="BR186" s="385"/>
      <c r="BS186" s="385"/>
      <c r="BT186" s="385"/>
      <c r="BU186" s="386"/>
      <c r="BW186" s="49"/>
      <c r="BX186" s="50"/>
      <c r="BY186" s="11"/>
      <c r="BZ186" s="25"/>
      <c r="CA186" s="25"/>
      <c r="CB186" s="25"/>
      <c r="CC186" s="25"/>
      <c r="CD186" s="25"/>
      <c r="CE186" s="25"/>
      <c r="CF186" s="25"/>
      <c r="CG186" s="25"/>
      <c r="CH186" s="25"/>
      <c r="CI186" s="25"/>
      <c r="CJ186" s="25"/>
      <c r="CK186" s="25"/>
      <c r="CL186" s="25"/>
      <c r="CM186" s="25"/>
      <c r="CN186" s="25"/>
      <c r="CO186" s="25"/>
      <c r="CP186" s="25"/>
      <c r="CQ186" s="25"/>
      <c r="CR186" s="25"/>
      <c r="CS186" s="305"/>
      <c r="CT186" s="306"/>
      <c r="CU186" s="384"/>
      <c r="CV186" s="385"/>
      <c r="CW186" s="385"/>
      <c r="CX186" s="385"/>
      <c r="CY186" s="385"/>
      <c r="CZ186" s="385"/>
      <c r="DA186" s="385"/>
      <c r="DB186" s="385"/>
      <c r="DC186" s="385"/>
      <c r="DD186" s="385"/>
      <c r="DE186" s="385"/>
      <c r="DF186" s="385"/>
      <c r="DG186" s="386"/>
    </row>
    <row r="187" spans="3:111" ht="4.5" customHeight="1">
      <c r="C187" s="309"/>
      <c r="D187" s="309"/>
      <c r="E187" s="309"/>
      <c r="F187" s="309"/>
      <c r="G187" s="309"/>
      <c r="H187" s="309"/>
      <c r="I187" s="309"/>
      <c r="J187" s="309"/>
      <c r="K187" s="309"/>
      <c r="L187" s="309"/>
      <c r="M187" s="309"/>
      <c r="N187" s="309"/>
      <c r="O187" s="309"/>
      <c r="P187" s="309"/>
      <c r="Q187" s="309"/>
      <c r="R187" s="309"/>
      <c r="S187" s="309"/>
      <c r="T187" s="309"/>
      <c r="U187" s="310"/>
      <c r="V187" s="307"/>
      <c r="W187" s="308"/>
      <c r="X187" s="387"/>
      <c r="Y187" s="388"/>
      <c r="Z187" s="388"/>
      <c r="AA187" s="388"/>
      <c r="AB187" s="388"/>
      <c r="AC187" s="388"/>
      <c r="AD187" s="388"/>
      <c r="AE187" s="388"/>
      <c r="AF187" s="388"/>
      <c r="AG187" s="388"/>
      <c r="AH187" s="388"/>
      <c r="AI187" s="388"/>
      <c r="AJ187" s="389"/>
      <c r="AM187" s="50"/>
      <c r="AN187" s="11"/>
      <c r="AO187" s="25"/>
      <c r="AP187" s="25"/>
      <c r="AQ187" s="25"/>
      <c r="AR187" s="25"/>
      <c r="AS187" s="25"/>
      <c r="AT187" s="25"/>
      <c r="AU187" s="25"/>
      <c r="AV187" s="25"/>
      <c r="AW187" s="25"/>
      <c r="AX187" s="25"/>
      <c r="AY187" s="25"/>
      <c r="AZ187" s="25"/>
      <c r="BA187" s="25"/>
      <c r="BB187" s="25"/>
      <c r="BC187" s="25"/>
      <c r="BD187" s="25"/>
      <c r="BE187" s="25"/>
      <c r="BF187" s="26"/>
      <c r="BG187" s="307"/>
      <c r="BH187" s="308"/>
      <c r="BI187" s="387"/>
      <c r="BJ187" s="388"/>
      <c r="BK187" s="388"/>
      <c r="BL187" s="388"/>
      <c r="BM187" s="388"/>
      <c r="BN187" s="388"/>
      <c r="BO187" s="388"/>
      <c r="BP187" s="388"/>
      <c r="BQ187" s="388"/>
      <c r="BR187" s="388"/>
      <c r="BS187" s="388"/>
      <c r="BT187" s="388"/>
      <c r="BU187" s="389"/>
      <c r="BW187" s="49"/>
      <c r="BX187" s="50"/>
      <c r="BY187" s="11"/>
      <c r="BZ187" s="25"/>
      <c r="CA187" s="25"/>
      <c r="CB187" s="25"/>
      <c r="CC187" s="25"/>
      <c r="CD187" s="25"/>
      <c r="CE187" s="25"/>
      <c r="CF187" s="25"/>
      <c r="CG187" s="25"/>
      <c r="CH187" s="25"/>
      <c r="CI187" s="25"/>
      <c r="CJ187" s="25"/>
      <c r="CK187" s="25"/>
      <c r="CL187" s="25"/>
      <c r="CM187" s="25"/>
      <c r="CN187" s="25"/>
      <c r="CO187" s="25"/>
      <c r="CP187" s="25"/>
      <c r="CQ187" s="25"/>
      <c r="CR187" s="25"/>
      <c r="CS187" s="307"/>
      <c r="CT187" s="308"/>
      <c r="CU187" s="387"/>
      <c r="CV187" s="388"/>
      <c r="CW187" s="388"/>
      <c r="CX187" s="388"/>
      <c r="CY187" s="388"/>
      <c r="CZ187" s="388"/>
      <c r="DA187" s="388"/>
      <c r="DB187" s="388"/>
      <c r="DC187" s="388"/>
      <c r="DD187" s="388"/>
      <c r="DE187" s="388"/>
      <c r="DF187" s="388"/>
      <c r="DG187" s="389"/>
    </row>
    <row r="188" spans="3:111" ht="11.25" hidden="1" customHeight="1"/>
  </sheetData>
  <sheetProtection selectLockedCells="1" selectUnlockedCells="1"/>
  <mergeCells count="436">
    <mergeCell ref="BI151:BU187"/>
    <mergeCell ref="BZ151:CF157"/>
    <mergeCell ref="AO151:AT157"/>
    <mergeCell ref="BG151:BH187"/>
    <mergeCell ref="AU158:BF165"/>
    <mergeCell ref="AU166:BF173"/>
    <mergeCell ref="AO158:AT173"/>
    <mergeCell ref="AO182:BF185"/>
    <mergeCell ref="DD127:DE134"/>
    <mergeCell ref="CV143:CW150"/>
    <mergeCell ref="CX143:CY150"/>
    <mergeCell ref="CZ143:DA150"/>
    <mergeCell ref="DB143:DC150"/>
    <mergeCell ref="DD143:DE150"/>
    <mergeCell ref="CR135:CS142"/>
    <mergeCell ref="DB135:DC142"/>
    <mergeCell ref="DD135:DE142"/>
    <mergeCell ref="CT135:CU142"/>
    <mergeCell ref="CV135:CW142"/>
    <mergeCell ref="CX135:CY142"/>
    <mergeCell ref="CZ135:DA142"/>
    <mergeCell ref="CA135:CI142"/>
    <mergeCell ref="CJ135:CK142"/>
    <mergeCell ref="CL135:CM142"/>
    <mergeCell ref="DD119:DE126"/>
    <mergeCell ref="DF119:DG126"/>
    <mergeCell ref="CX119:CY126"/>
    <mergeCell ref="DF127:DG134"/>
    <mergeCell ref="DF135:DG142"/>
    <mergeCell ref="DB127:DC134"/>
    <mergeCell ref="CV127:CW134"/>
    <mergeCell ref="L151:N157"/>
    <mergeCell ref="O151:Q157"/>
    <mergeCell ref="R151:T157"/>
    <mergeCell ref="AW151:AY157"/>
    <mergeCell ref="AZ151:BB157"/>
    <mergeCell ref="BC151:BE157"/>
    <mergeCell ref="X151:AJ187"/>
    <mergeCell ref="BZ166:CF168"/>
    <mergeCell ref="BZ182:CR185"/>
    <mergeCell ref="BZ169:CF179"/>
    <mergeCell ref="CG158:CR168"/>
    <mergeCell ref="CG169:CR179"/>
    <mergeCell ref="CA158:CE165"/>
    <mergeCell ref="CI151:CK157"/>
    <mergeCell ref="CL151:CN157"/>
    <mergeCell ref="CO151:CQ157"/>
    <mergeCell ref="CU151:DG187"/>
    <mergeCell ref="DF143:DG150"/>
    <mergeCell ref="CT143:CU150"/>
    <mergeCell ref="CS151:CT187"/>
    <mergeCell ref="CA143:CI150"/>
    <mergeCell ref="CJ143:CK150"/>
    <mergeCell ref="CL143:CM150"/>
    <mergeCell ref="CN143:CO150"/>
    <mergeCell ref="CP143:CQ150"/>
    <mergeCell ref="CR143:CS150"/>
    <mergeCell ref="CN135:CO142"/>
    <mergeCell ref="DB119:DC126"/>
    <mergeCell ref="CX111:CY118"/>
    <mergeCell ref="CA127:CI134"/>
    <mergeCell ref="CJ127:CK134"/>
    <mergeCell ref="CL127:CM134"/>
    <mergeCell ref="CN127:CO134"/>
    <mergeCell ref="CP127:CQ134"/>
    <mergeCell ref="CR127:CS134"/>
    <mergeCell ref="CX127:CY134"/>
    <mergeCell ref="CZ127:DA134"/>
    <mergeCell ref="CZ119:DA126"/>
    <mergeCell ref="CP135:CQ142"/>
    <mergeCell ref="CT119:CU126"/>
    <mergeCell ref="CV119:CW126"/>
    <mergeCell ref="DD106:DE110"/>
    <mergeCell ref="DF106:DG110"/>
    <mergeCell ref="CV106:CW110"/>
    <mergeCell ref="CX106:CY110"/>
    <mergeCell ref="CZ106:DA110"/>
    <mergeCell ref="DB106:DC110"/>
    <mergeCell ref="CZ111:DA118"/>
    <mergeCell ref="DB111:DC118"/>
    <mergeCell ref="DD111:DE118"/>
    <mergeCell ref="CV111:CW118"/>
    <mergeCell ref="DF111:DG118"/>
    <mergeCell ref="CT106:CU110"/>
    <mergeCell ref="CR111:CS118"/>
    <mergeCell ref="CT111:CU118"/>
    <mergeCell ref="CT127:CU134"/>
    <mergeCell ref="CA119:CI126"/>
    <mergeCell ref="CJ119:CK126"/>
    <mergeCell ref="CL119:CM126"/>
    <mergeCell ref="CN119:CO126"/>
    <mergeCell ref="CP119:CQ126"/>
    <mergeCell ref="CR119:CS126"/>
    <mergeCell ref="CP106:CQ110"/>
    <mergeCell ref="CR106:CS110"/>
    <mergeCell ref="CA106:CI118"/>
    <mergeCell ref="CJ106:CK118"/>
    <mergeCell ref="CL106:CM110"/>
    <mergeCell ref="CN106:CO110"/>
    <mergeCell ref="CP111:CQ118"/>
    <mergeCell ref="BT111:BU118"/>
    <mergeCell ref="BT106:BU110"/>
    <mergeCell ref="CJ89:CJ95"/>
    <mergeCell ref="BZ89:CD95"/>
    <mergeCell ref="CL89:CL95"/>
    <mergeCell ref="CE89:CF95"/>
    <mergeCell ref="CL111:CM118"/>
    <mergeCell ref="CN111:CO118"/>
    <mergeCell ref="BZ96:CS98"/>
    <mergeCell ref="CO89:CO95"/>
    <mergeCell ref="CP89:CP95"/>
    <mergeCell ref="CS99:CS105"/>
    <mergeCell ref="CG99:CG105"/>
    <mergeCell ref="CJ99:CJ105"/>
    <mergeCell ref="CP99:CP105"/>
    <mergeCell ref="CC99:CC105"/>
    <mergeCell ref="CK99:CL105"/>
    <mergeCell ref="CN99:CO105"/>
    <mergeCell ref="CM99:CM105"/>
    <mergeCell ref="CQ99:CR105"/>
    <mergeCell ref="CH99:CI105"/>
    <mergeCell ref="BZ99:CB105"/>
    <mergeCell ref="CD99:CF105"/>
    <mergeCell ref="AO2:AU4"/>
    <mergeCell ref="AO5:AU10"/>
    <mergeCell ref="AO11:AU17"/>
    <mergeCell ref="AZ16:BT24"/>
    <mergeCell ref="AO18:AU25"/>
    <mergeCell ref="AW89:AW95"/>
    <mergeCell ref="BZ2:CG4"/>
    <mergeCell ref="CE86:CX88"/>
    <mergeCell ref="CN89:CN95"/>
    <mergeCell ref="CU89:CU95"/>
    <mergeCell ref="CS89:CS95"/>
    <mergeCell ref="CI89:CI95"/>
    <mergeCell ref="CA55:DG65"/>
    <mergeCell ref="CQ89:CQ95"/>
    <mergeCell ref="CR89:CR95"/>
    <mergeCell ref="CM89:CM95"/>
    <mergeCell ref="CK89:CK95"/>
    <mergeCell ref="CL16:DF24"/>
    <mergeCell ref="CV89:CV95"/>
    <mergeCell ref="CW89:CW95"/>
    <mergeCell ref="CX89:CX95"/>
    <mergeCell ref="CY89:CY95"/>
    <mergeCell ref="CZ89:CZ95"/>
    <mergeCell ref="DC89:DC95"/>
    <mergeCell ref="AO39:BU49"/>
    <mergeCell ref="BQ89:BQ95"/>
    <mergeCell ref="BZ5:CG10"/>
    <mergeCell ref="BZ11:CG17"/>
    <mergeCell ref="AO89:AS95"/>
    <mergeCell ref="CG89:CG95"/>
    <mergeCell ref="CA66:DG76"/>
    <mergeCell ref="CY86:DG88"/>
    <mergeCell ref="DE89:DE95"/>
    <mergeCell ref="DB89:DB95"/>
    <mergeCell ref="DF89:DF95"/>
    <mergeCell ref="CT89:CT95"/>
    <mergeCell ref="CH89:CH95"/>
    <mergeCell ref="DD89:DD95"/>
    <mergeCell ref="DA89:DA95"/>
    <mergeCell ref="DG89:DG95"/>
    <mergeCell ref="BZ18:CG25"/>
    <mergeCell ref="BZ86:CD88"/>
    <mergeCell ref="AP55:BU65"/>
    <mergeCell ref="BZ39:DG49"/>
    <mergeCell ref="BE82:BT85"/>
    <mergeCell ref="BS77:BU80"/>
    <mergeCell ref="DE77:DG80"/>
    <mergeCell ref="CQ82:DF85"/>
    <mergeCell ref="BF106:BG110"/>
    <mergeCell ref="BJ106:BK110"/>
    <mergeCell ref="AO96:BG98"/>
    <mergeCell ref="BH96:BU98"/>
    <mergeCell ref="BK89:BK95"/>
    <mergeCell ref="BL89:BL95"/>
    <mergeCell ref="BM89:BM95"/>
    <mergeCell ref="BN89:BN95"/>
    <mergeCell ref="BO89:BO95"/>
    <mergeCell ref="BR89:BR95"/>
    <mergeCell ref="AZ89:AZ95"/>
    <mergeCell ref="BH99:BU105"/>
    <mergeCell ref="BH106:BI110"/>
    <mergeCell ref="BD99:BD105"/>
    <mergeCell ref="BG99:BG105"/>
    <mergeCell ref="BB99:BC105"/>
    <mergeCell ref="AY89:AY95"/>
    <mergeCell ref="AV89:AV95"/>
    <mergeCell ref="AT89:AT95"/>
    <mergeCell ref="AU89:AU95"/>
    <mergeCell ref="BA89:BA95"/>
    <mergeCell ref="BB89:BB95"/>
    <mergeCell ref="AX89:AX95"/>
    <mergeCell ref="BE99:BF105"/>
    <mergeCell ref="BD127:BE134"/>
    <mergeCell ref="BN135:BO142"/>
    <mergeCell ref="BP135:BQ142"/>
    <mergeCell ref="AP66:BU76"/>
    <mergeCell ref="AO86:AS88"/>
    <mergeCell ref="AT86:BL88"/>
    <mergeCell ref="BM86:BU88"/>
    <mergeCell ref="BT89:BT95"/>
    <mergeCell ref="BU89:BU95"/>
    <mergeCell ref="BL106:BM110"/>
    <mergeCell ref="BN106:BO110"/>
    <mergeCell ref="BL111:BM118"/>
    <mergeCell ref="BP106:BQ110"/>
    <mergeCell ref="BR106:BS110"/>
    <mergeCell ref="BN111:BO118"/>
    <mergeCell ref="BF119:BG126"/>
    <mergeCell ref="BC89:BC95"/>
    <mergeCell ref="BD89:BD95"/>
    <mergeCell ref="BS89:BS95"/>
    <mergeCell ref="BP89:BP95"/>
    <mergeCell ref="BB106:BC110"/>
    <mergeCell ref="BA99:BA105"/>
    <mergeCell ref="AY99:AZ105"/>
    <mergeCell ref="BD106:BE110"/>
    <mergeCell ref="BJ119:BK126"/>
    <mergeCell ref="BL119:BM126"/>
    <mergeCell ref="BN119:BO126"/>
    <mergeCell ref="BP119:BQ126"/>
    <mergeCell ref="BR119:BS126"/>
    <mergeCell ref="AX119:AY126"/>
    <mergeCell ref="AZ119:BA126"/>
    <mergeCell ref="BB119:BC126"/>
    <mergeCell ref="BD119:BE126"/>
    <mergeCell ref="BT143:BU150"/>
    <mergeCell ref="BT135:BU142"/>
    <mergeCell ref="BT119:BU126"/>
    <mergeCell ref="BT127:BU134"/>
    <mergeCell ref="BF135:BG142"/>
    <mergeCell ref="BH135:BI142"/>
    <mergeCell ref="BJ135:BK142"/>
    <mergeCell ref="BL135:BM142"/>
    <mergeCell ref="BR127:BS134"/>
    <mergeCell ref="BN127:BO134"/>
    <mergeCell ref="BP143:BQ150"/>
    <mergeCell ref="BF127:BG134"/>
    <mergeCell ref="BP127:BQ134"/>
    <mergeCell ref="BH127:BI134"/>
    <mergeCell ref="BJ127:BK134"/>
    <mergeCell ref="BL127:BM134"/>
    <mergeCell ref="BR135:BS142"/>
    <mergeCell ref="BF143:BG150"/>
    <mergeCell ref="BN143:BO150"/>
    <mergeCell ref="BR143:BS150"/>
    <mergeCell ref="BH143:BI150"/>
    <mergeCell ref="BJ143:BK150"/>
    <mergeCell ref="BL143:BM150"/>
    <mergeCell ref="BH119:BI126"/>
    <mergeCell ref="BD143:BE150"/>
    <mergeCell ref="BD135:BE142"/>
    <mergeCell ref="U119:V126"/>
    <mergeCell ref="AP106:AW118"/>
    <mergeCell ref="AX106:AY118"/>
    <mergeCell ref="AV99:AW105"/>
    <mergeCell ref="AS99:AT105"/>
    <mergeCell ref="AO99:AQ105"/>
    <mergeCell ref="AP119:AW126"/>
    <mergeCell ref="AZ143:BA150"/>
    <mergeCell ref="AI119:AJ126"/>
    <mergeCell ref="AC111:AD118"/>
    <mergeCell ref="Y111:Z118"/>
    <mergeCell ref="AA111:AB118"/>
    <mergeCell ref="AA119:AB126"/>
    <mergeCell ref="AC119:AD126"/>
    <mergeCell ref="AI127:AJ134"/>
    <mergeCell ref="AI143:AJ150"/>
    <mergeCell ref="Y143:Z150"/>
    <mergeCell ref="AA143:AB150"/>
    <mergeCell ref="AC143:AD150"/>
    <mergeCell ref="AG119:AH126"/>
    <mergeCell ref="Y106:Z110"/>
    <mergeCell ref="AP143:AW150"/>
    <mergeCell ref="Z89:Z95"/>
    <mergeCell ref="AA89:AA95"/>
    <mergeCell ref="D5:J10"/>
    <mergeCell ref="AH89:AH95"/>
    <mergeCell ref="D11:J17"/>
    <mergeCell ref="D39:AJ49"/>
    <mergeCell ref="E55:AJ65"/>
    <mergeCell ref="E66:AJ76"/>
    <mergeCell ref="I89:I95"/>
    <mergeCell ref="AE89:AE95"/>
    <mergeCell ref="D18:J25"/>
    <mergeCell ref="D89:H95"/>
    <mergeCell ref="I86:AA88"/>
    <mergeCell ref="D86:H88"/>
    <mergeCell ref="M89:M95"/>
    <mergeCell ref="N89:N95"/>
    <mergeCell ref="O16:AI24"/>
    <mergeCell ref="AH77:AJ80"/>
    <mergeCell ref="T82:AI85"/>
    <mergeCell ref="S89:S95"/>
    <mergeCell ref="J89:J95"/>
    <mergeCell ref="P89:P95"/>
    <mergeCell ref="Q89:Q95"/>
    <mergeCell ref="Q99:R105"/>
    <mergeCell ref="M99:M105"/>
    <mergeCell ref="G99:G105"/>
    <mergeCell ref="P99:P105"/>
    <mergeCell ref="M106:N118"/>
    <mergeCell ref="E106:L118"/>
    <mergeCell ref="J99:J105"/>
    <mergeCell ref="E119:L126"/>
    <mergeCell ref="D2:J4"/>
    <mergeCell ref="O119:P126"/>
    <mergeCell ref="O111:P118"/>
    <mergeCell ref="Q111:R118"/>
    <mergeCell ref="M119:N126"/>
    <mergeCell ref="M135:N142"/>
    <mergeCell ref="Q135:R142"/>
    <mergeCell ref="O143:P150"/>
    <mergeCell ref="Q127:R134"/>
    <mergeCell ref="O106:P110"/>
    <mergeCell ref="Q119:R126"/>
    <mergeCell ref="V151:W187"/>
    <mergeCell ref="C183:U187"/>
    <mergeCell ref="D151:I157"/>
    <mergeCell ref="O127:P134"/>
    <mergeCell ref="O135:P142"/>
    <mergeCell ref="S143:T150"/>
    <mergeCell ref="E143:L150"/>
    <mergeCell ref="M143:N150"/>
    <mergeCell ref="S127:T134"/>
    <mergeCell ref="S135:T142"/>
    <mergeCell ref="E127:L134"/>
    <mergeCell ref="E135:L142"/>
    <mergeCell ref="Q143:R150"/>
    <mergeCell ref="CT96:DG98"/>
    <mergeCell ref="CT99:DG105"/>
    <mergeCell ref="Y89:Y95"/>
    <mergeCell ref="V89:V95"/>
    <mergeCell ref="W89:W95"/>
    <mergeCell ref="X89:X95"/>
    <mergeCell ref="U89:U95"/>
    <mergeCell ref="AI89:AI95"/>
    <mergeCell ref="AI135:AJ142"/>
    <mergeCell ref="Y135:Z142"/>
    <mergeCell ref="AA135:AB142"/>
    <mergeCell ref="AC135:AD142"/>
    <mergeCell ref="AG127:AH134"/>
    <mergeCell ref="Y119:Z126"/>
    <mergeCell ref="AE119:AF126"/>
    <mergeCell ref="AP127:AW134"/>
    <mergeCell ref="AX127:AY134"/>
    <mergeCell ref="BD111:BE118"/>
    <mergeCell ref="BF111:BG118"/>
    <mergeCell ref="BH111:BI118"/>
    <mergeCell ref="BJ111:BK118"/>
    <mergeCell ref="BP111:BQ118"/>
    <mergeCell ref="BR111:BS118"/>
    <mergeCell ref="AZ111:BA118"/>
    <mergeCell ref="AG89:AG95"/>
    <mergeCell ref="AF89:AF95"/>
    <mergeCell ref="AP135:AW142"/>
    <mergeCell ref="AX135:AY142"/>
    <mergeCell ref="AZ135:BA142"/>
    <mergeCell ref="BB135:BC142"/>
    <mergeCell ref="V99:V105"/>
    <mergeCell ref="S99:S105"/>
    <mergeCell ref="AE143:AF150"/>
    <mergeCell ref="AG143:AH150"/>
    <mergeCell ref="AE127:AF134"/>
    <mergeCell ref="AE135:AF142"/>
    <mergeCell ref="AG135:AH142"/>
    <mergeCell ref="Y127:Z134"/>
    <mergeCell ref="AA127:AB134"/>
    <mergeCell ref="AC127:AD134"/>
    <mergeCell ref="U127:V134"/>
    <mergeCell ref="U135:V142"/>
    <mergeCell ref="W119:X126"/>
    <mergeCell ref="W111:X118"/>
    <mergeCell ref="W135:X142"/>
    <mergeCell ref="W127:X134"/>
    <mergeCell ref="AA106:AB110"/>
    <mergeCell ref="S111:T118"/>
    <mergeCell ref="S106:T110"/>
    <mergeCell ref="W106:X110"/>
    <mergeCell ref="U143:V150"/>
    <mergeCell ref="W143:X150"/>
    <mergeCell ref="S119:T126"/>
    <mergeCell ref="BB111:BC118"/>
    <mergeCell ref="AZ106:BA110"/>
    <mergeCell ref="BB143:BC150"/>
    <mergeCell ref="AX143:AY150"/>
    <mergeCell ref="O89:O95"/>
    <mergeCell ref="T89:T95"/>
    <mergeCell ref="R89:R95"/>
    <mergeCell ref="AD89:AD95"/>
    <mergeCell ref="K89:K95"/>
    <mergeCell ref="L89:L95"/>
    <mergeCell ref="AJ89:AJ95"/>
    <mergeCell ref="AZ127:BA134"/>
    <mergeCell ref="BB127:BC134"/>
    <mergeCell ref="T99:U105"/>
    <mergeCell ref="W99:AJ105"/>
    <mergeCell ref="AB89:AB95"/>
    <mergeCell ref="AC89:AC95"/>
    <mergeCell ref="Q106:R110"/>
    <mergeCell ref="M127:N134"/>
    <mergeCell ref="AE106:AF110"/>
    <mergeCell ref="AG106:AH110"/>
    <mergeCell ref="AI106:AJ110"/>
    <mergeCell ref="AE111:AF118"/>
    <mergeCell ref="AG111:AH118"/>
    <mergeCell ref="AI111:AJ118"/>
    <mergeCell ref="U106:V110"/>
    <mergeCell ref="U111:V118"/>
    <mergeCell ref="AC106:AD110"/>
    <mergeCell ref="D26:Q28"/>
    <mergeCell ref="R26:AJ28"/>
    <mergeCell ref="D29:Q34"/>
    <mergeCell ref="R29:AJ34"/>
    <mergeCell ref="AO26:BB28"/>
    <mergeCell ref="BC26:BU28"/>
    <mergeCell ref="AO29:BB34"/>
    <mergeCell ref="BC29:BU34"/>
    <mergeCell ref="AU99:AU105"/>
    <mergeCell ref="AX99:AX105"/>
    <mergeCell ref="AR99:AR105"/>
    <mergeCell ref="BH89:BH95"/>
    <mergeCell ref="BI89:BI95"/>
    <mergeCell ref="BJ89:BJ95"/>
    <mergeCell ref="BE89:BE95"/>
    <mergeCell ref="BF89:BF95"/>
    <mergeCell ref="BG89:BG95"/>
    <mergeCell ref="AB86:AJ88"/>
    <mergeCell ref="W96:AJ98"/>
    <mergeCell ref="D96:V98"/>
    <mergeCell ref="D99:F105"/>
    <mergeCell ref="H99:I105"/>
    <mergeCell ref="K99:L105"/>
    <mergeCell ref="N99:O105"/>
  </mergeCells>
  <phoneticPr fontId="1"/>
  <printOptions horizontalCentered="1"/>
  <pageMargins left="0" right="0" top="0.39370078740157483" bottom="0.15748031496062992" header="0" footer="0.15748031496062992"/>
  <pageSetup paperSize="9"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使用方法</vt:lpstr>
      <vt:lpstr>入力シート</vt:lpstr>
      <vt:lpstr>印刷シート</vt:lpstr>
      <vt:lpstr>印刷シート!Print_Area</vt:lpstr>
      <vt:lpstr>使用方法!Print_Area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2013-07-09T05:06:46Z</cp:lastPrinted>
  <dcterms:created xsi:type="dcterms:W3CDTF">2006-09-13T11:12:02Z</dcterms:created>
  <dcterms:modified xsi:type="dcterms:W3CDTF">2024-09-02T07:16:15Z</dcterms:modified>
</cp:coreProperties>
</file>